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defaultThemeVersion="124226"/>
  <mc:AlternateContent xmlns:mc="http://schemas.openxmlformats.org/markup-compatibility/2006">
    <mc:Choice Requires="x15">
      <x15ac:absPath xmlns:x15ac="http://schemas.microsoft.com/office/spreadsheetml/2010/11/ac" url="https://relief.sharepoint.com/sites/ReliefInternational/Sudan/1- Sudan - Supply Chain/1- SDN - Procurement/5- PS - Procurement/2024/PR-SDN-PS-024-129 CDKs BHA/2- ITT/"/>
    </mc:Choice>
  </mc:AlternateContent>
  <xr:revisionPtr revIDLastSave="9" documentId="11_6A6355090B29CF8C5E486A6A02CC9D8902FEA790" xr6:coauthVersionLast="47" xr6:coauthVersionMax="47" xr10:uidLastSave="{4EBFC59B-3C82-C244-91B4-0FC22ABA29BD}"/>
  <bookViews>
    <workbookView xWindow="1760" yWindow="500" windowWidth="21380" windowHeight="15440" xr2:uid="{00000000-000D-0000-FFFF-FFFF00000000}"/>
  </bookViews>
  <sheets>
    <sheet name="Request for Quotation" sheetId="1" r:id="rId1"/>
    <sheet name="Dignity Kits BoQ" sheetId="8" r:id="rId2"/>
    <sheet name="Clean Delivery Kits BoQ" sheetId="9" r:id="rId3"/>
    <sheet name="Baby Kits BoQ" sheetId="10" r:id="rId4"/>
    <sheet name="Guidance" sheetId="2" r:id="rId5"/>
    <sheet name="Exampl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 r="H40" i="1" l="1"/>
  <c r="H44" i="1" s="1"/>
</calcChain>
</file>

<file path=xl/sharedStrings.xml><?xml version="1.0" encoding="utf-8"?>
<sst xmlns="http://schemas.openxmlformats.org/spreadsheetml/2006/main" count="299" uniqueCount="218">
  <si>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</si>
  <si>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</si>
  <si>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</si>
  <si>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</si>
  <si>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</si>
  <si>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</si>
  <si>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</si>
  <si>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</si>
  <si>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</si>
  <si>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</si>
  <si>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</si>
  <si>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</si>
  <si>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</si>
  <si>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</si>
  <si>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</si>
  <si>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</si>
  <si>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</si>
  <si>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</si>
  <si>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</si>
  <si>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</si>
  <si>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</si>
  <si>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</si>
  <si>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</si>
  <si>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</si>
  <si>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</si>
  <si>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</si>
  <si>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</si>
  <si>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</si>
  <si>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</si>
  <si>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</si>
  <si>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</si>
  <si>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</si>
  <si>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</si>
  <si>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</si>
  <si>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</si>
  <si>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</si>
  <si>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</si>
  <si>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</si>
  <si>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</si>
  <si>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</si>
  <si>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</si>
  <si>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</si>
  <si>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</si>
  <si>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</si>
  <si>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</si>
  <si>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</si>
  <si>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</si>
  <si>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</si>
  <si>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</si>
  <si>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</si>
  <si>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</si>
  <si>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</si>
  <si>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</si>
  <si>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</si>
  <si>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</si>
  <si>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</si>
  <si>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</si>
  <si>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</si>
  <si>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</si>
  <si>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</si>
  <si>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</si>
  <si>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</si>
  <si>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</si>
  <si>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</si>
  <si>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</si>
  <si>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</si>
  <si>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</si>
  <si>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</si>
  <si>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</si>
  <si>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</si>
  <si>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</si>
  <si>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</si>
  <si>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</si>
  <si>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</si>
  <si>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</si>
  <si>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</si>
  <si>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</si>
  <si>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</si>
  <si>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</si>
  <si>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</si>
  <si>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</si>
  <si>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</si>
  <si>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</si>
  <si>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</si>
  <si>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</si>
  <si>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</si>
  <si>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</si>
  <si>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</si>
  <si>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</si>
  <si>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</si>
  <si>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</si>
  <si>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</si>
  <si>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</si>
  <si>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</si>
  <si>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</si>
  <si>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</si>
  <si>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</si>
  <si>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</si>
  <si>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</si>
  <si>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</si>
  <si>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</si>
  <si>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</si>
  <si>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</si>
  <si>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</si>
  <si>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</si>
  <si>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</si>
  <si>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</si>
  <si>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</si>
  <si>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</si>
  <si>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</si>
  <si>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</si>
  <si>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</si>
  <si>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</si>
  <si>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</si>
  <si>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</si>
  <si>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</si>
  <si>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</si>
  <si>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</si>
  <si>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</si>
  <si>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</si>
  <si>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</si>
  <si>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</si>
  <si>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</si>
  <si>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</si>
  <si>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 xml:space="preserve">100% after deliver </t>
  </si>
  <si>
    <t>Road</t>
  </si>
  <si>
    <t>item</t>
  </si>
  <si>
    <t>House Number 261, Block 3, Al-Matar/Airport Housing Society, Red Sea, Port Sudan</t>
  </si>
  <si>
    <t>Dany Namegabe</t>
  </si>
  <si>
    <t>dany.chilagane@ri.org</t>
  </si>
  <si>
    <t>+1 772 333 7329</t>
  </si>
  <si>
    <t>Dignity kits (See attached BoQ)</t>
  </si>
  <si>
    <t>Kit</t>
  </si>
  <si>
    <t>Clean delivery Kit (See attached BoQ)</t>
  </si>
  <si>
    <t>Baby Kits (See attached BoQ)</t>
  </si>
  <si>
    <t>RI-SDN-PS-024-129</t>
  </si>
  <si>
    <t>Total</t>
  </si>
  <si>
    <t>Piece</t>
  </si>
  <si>
    <t>Bag, shoulder, RI + BHA logo, vinyl, approx. 360×230×610mm(back pack)</t>
  </si>
  <si>
    <t>For swaddling, lightweight yet warm</t>
  </si>
  <si>
    <t>Blanket</t>
  </si>
  <si>
    <t>100% cotton or muslin, breathable, approx. 100 x 100 cm</t>
  </si>
  <si>
    <t>Baby Blanket</t>
  </si>
  <si>
    <t>Pack of 50-100 wipes</t>
  </si>
  <si>
    <t>Pack</t>
  </si>
  <si>
    <t>Alcohol-free, unscented, hypoallergenic, with aloe or vitamin E</t>
  </si>
  <si>
    <t>Baby Wipes</t>
  </si>
  <si>
    <t xml:space="preserve">cloth </t>
  </si>
  <si>
    <t>Diapers</t>
  </si>
  <si>
    <t>Reusable Newborn size (2.5kg to 5kg), hypoallergenic, fragrance-free</t>
  </si>
  <si>
    <t>Newborn to 3 months sizes</t>
  </si>
  <si>
    <t>Sets</t>
  </si>
  <si>
    <t>100% cotton, soft fabric (bodysuits, socks, hat, mittens)</t>
  </si>
  <si>
    <t>Baby Clothes</t>
  </si>
  <si>
    <t>For postpartum use</t>
  </si>
  <si>
    <t>Pads</t>
  </si>
  <si>
    <t>Extra-long, super absorbent, leak-proof, soft and breathable</t>
  </si>
  <si>
    <t>Maternity Pads</t>
  </si>
  <si>
    <t>1 Large and 1 Medium size</t>
  </si>
  <si>
    <t>Bras</t>
  </si>
  <si>
    <t>Adjustable size, cotton/spandex, easy clip-down, wide straps for support</t>
  </si>
  <si>
    <t>Nursing Bras</t>
  </si>
  <si>
    <t>Can provide 2 disposable and 1 reusable per kit</t>
  </si>
  <si>
    <t>reusable; soft, absorbent, hypoallergenic, breathable, adhesive/reusable fabric</t>
  </si>
  <si>
    <t>Breast Pads</t>
  </si>
  <si>
    <t>Remarks</t>
  </si>
  <si>
    <t>Quantity per Kit</t>
  </si>
  <si>
    <t>Description/Specifications</t>
  </si>
  <si>
    <t>BABY KITS</t>
  </si>
  <si>
    <t>DIGNITY KITS</t>
  </si>
  <si>
    <t>No.</t>
  </si>
  <si>
    <t xml:space="preserve">Item </t>
  </si>
  <si>
    <t>Qty</t>
  </si>
  <si>
    <t>Unit Measure</t>
  </si>
  <si>
    <t>Unit Cost</t>
  </si>
  <si>
    <t>Reusable Menstrual pad set</t>
  </si>
  <si>
    <t>Material: good durable plastic. Medium size, 18 cm minimum. Different colour</t>
  </si>
  <si>
    <t>Set</t>
  </si>
  <si>
    <t>Underwear</t>
  </si>
  <si>
    <t xml:space="preserve">Women's underwear (panties) of brief type with elastic waistband, elastic leg
openings and crotch panel. Made of breathable and stretchable material. Not
transparent. Made of 100% cotton. Not containing any allergic substances. Size
- variety of sizes (Large, X-Large, XX Large). Variety of solid colors. </t>
  </si>
  <si>
    <t>Pack (4 pcs per pack)</t>
  </si>
  <si>
    <t xml:space="preserve">Solar Flashlight </t>
  </si>
  <si>
    <t>Personal solar re-chargeable flashlight (LED), LED Light Source: High Bright LED, Beam Distance: 60m , Lighting period: 5-8 hours 21.5cm</t>
  </si>
  <si>
    <t>Pc</t>
  </si>
  <si>
    <t>Soap, hand, antiseptic</t>
  </si>
  <si>
    <t>Liquid soap, 500ml</t>
  </si>
  <si>
    <t xml:space="preserve">Washing Powder </t>
  </si>
  <si>
    <t>500 mg bag</t>
  </si>
  <si>
    <t>pack</t>
  </si>
  <si>
    <t>Sanitary napkins</t>
  </si>
  <si>
    <t>Disposable. Non-woven tissue, cotton touch feel top sheet, thin. High absorbent with wings; leak-proof bottom layer. Each napkin includes plastic cover for discreet disposal. Not containing allergic and dangerous substances. Size: for heavy and medium menstruation. Pack of 10 - 12 pieces, individually wrapped</t>
  </si>
  <si>
    <t>Pcs</t>
  </si>
  <si>
    <t>Comb</t>
  </si>
  <si>
    <t>Tooth paste</t>
  </si>
  <si>
    <t>75 ml tube Minimum. Concentrated paste, with fluoride, free of parabens. Neutral flavor. The toothpaste shall be free of lumps or particles which are palpable in the mouth as separates or discrete particles. The tooth paste shall not segregate, ferment or physically deteriorate during normal conditions of storage or use. Shelf life of 80%</t>
  </si>
  <si>
    <t>Toot Brush</t>
  </si>
  <si>
    <t>CLEAN DELIVERY KIT</t>
  </si>
  <si>
    <t>S/N</t>
  </si>
  <si>
    <t xml:space="preserve">Item Description </t>
  </si>
  <si>
    <t>Unit Cost (SDG)</t>
  </si>
  <si>
    <t>Individual Delivery Kits</t>
  </si>
  <si>
    <t> </t>
  </si>
  <si>
    <t>Gloves, examination, latex, medium, non-sterile</t>
  </si>
  <si>
    <t>Cotton cloth, “tetra”, 100×100cm</t>
  </si>
  <si>
    <t>Tape, umbilical, 3mm×15cm, non-sterile</t>
  </si>
  <si>
    <t>Scissors for umbilical cord cutting, reusable, sterile</t>
  </si>
  <si>
    <t>Draw sheet, plastic, 100×100cm</t>
  </si>
  <si>
    <t>Soap, hand, bar, 110g, wrapped</t>
  </si>
  <si>
    <t>bar</t>
  </si>
  <si>
    <t>Bag (envelope), plastic, for drugs, 18×28cm, snap-lock</t>
  </si>
  <si>
    <t>Supplies for Birth Attendant</t>
  </si>
  <si>
    <t>Poncho, wet weather, reusable, heavy duty</t>
  </si>
  <si>
    <t>Apron, protection, plastic, reusable</t>
  </si>
  <si>
    <t>Flashlight, LED, rechargeable</t>
  </si>
  <si>
    <t>pcs</t>
  </si>
  <si>
    <t>26.11.2024</t>
  </si>
  <si>
    <t>05.12.2024</t>
  </si>
  <si>
    <t>15.12.2024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</si>
</sst>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14809]dd/mm/yyyy;@"/>
  </numFmts>
  <fonts count="2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scheme val="minor"/>
    </font>
    <font>
      <sz val="11"/>
      <color rgb="FF202020"/>
      <name val="Calibri"/>
      <family val="2"/>
      <scheme val="minor"/>
    </font>
    <font>
      <b/>
      <sz val="12"/>
      <color rgb="FF202020"/>
      <name val="Calibri"/>
      <family val="2"/>
      <scheme val="minor"/>
    </font>
    <font>
      <b/>
      <sz val="12"/>
      <name val="Calibri"/>
      <family val="2"/>
      <scheme val="minor"/>
    </font>
    <font>
      <b/>
      <sz val="24"/>
      <name val="Arial"/>
      <family val="2"/>
    </font>
    <font>
      <sz val="11"/>
      <color theme="1"/>
      <name val="Calibri"/>
      <family val="2"/>
      <scheme val="minor"/>
    </font>
    <font>
      <sz val="12"/>
      <color theme="1"/>
      <name val="Calibri"/>
      <family val="2"/>
    </font>
    <font>
      <b/>
      <sz val="12"/>
      <color theme="1"/>
      <name val="Calibri"/>
      <family val="2"/>
    </font>
    <font>
      <sz val="11"/>
      <name val="Calibri"/>
      <family val="2"/>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4" fillId="0" borderId="0" applyNumberFormat="0" applyFill="0" applyBorder="0" applyAlignment="0" applyProtection="0"/>
    <xf numFmtId="0" fontId="22" fillId="0" borderId="0"/>
    <xf numFmtId="43" fontId="22" fillId="0" borderId="0" applyFont="0" applyFill="0" applyBorder="0" applyAlignment="0" applyProtection="0"/>
  </cellStyleXfs>
  <cellXfs count="27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0" fillId="0" borderId="26" xfId="0" applyBorder="1" applyAlignment="1">
      <alignment vertical="center"/>
    </xf>
    <xf numFmtId="0" fontId="3" fillId="4" borderId="51" xfId="0" applyFont="1" applyFill="1" applyBorder="1" applyAlignment="1">
      <alignment vertical="center" wrapText="1"/>
    </xf>
    <xf numFmtId="0" fontId="3" fillId="4" borderId="52" xfId="0" applyFont="1" applyFill="1" applyBorder="1" applyAlignment="1">
      <alignment horizontal="center" vertical="center" wrapText="1"/>
    </xf>
    <xf numFmtId="0" fontId="3" fillId="4" borderId="51" xfId="0" applyFont="1" applyFill="1" applyBorder="1" applyAlignment="1">
      <alignment horizontal="center" vertical="center" wrapText="1"/>
    </xf>
    <xf numFmtId="3" fontId="17" fillId="0" borderId="3" xfId="0" applyNumberFormat="1" applyFont="1" applyBorder="1" applyAlignment="1">
      <alignment horizontal="center" vertical="center"/>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center" vertical="center" wrapText="1"/>
    </xf>
    <xf numFmtId="3" fontId="20" fillId="0" borderId="3" xfId="0" applyNumberFormat="1" applyFont="1" applyBorder="1" applyAlignment="1">
      <alignment horizontal="center" vertical="center"/>
    </xf>
    <xf numFmtId="4" fontId="4" fillId="0" borderId="3" xfId="0" applyNumberFormat="1" applyFont="1" applyBorder="1" applyAlignment="1">
      <alignment horizontal="right" vertical="center"/>
    </xf>
    <xf numFmtId="164" fontId="4" fillId="0" borderId="12" xfId="0" applyNumberFormat="1" applyFont="1" applyBorder="1" applyAlignment="1">
      <alignment horizontal="center" vertical="center"/>
    </xf>
    <xf numFmtId="0" fontId="4" fillId="0" borderId="26" xfId="0" applyFont="1" applyBorder="1" applyAlignment="1">
      <alignment horizontal="center" vertical="center"/>
    </xf>
    <xf numFmtId="0" fontId="0" fillId="0" borderId="26" xfId="0" applyBorder="1" applyAlignment="1">
      <alignment horizontal="center" vertical="center"/>
    </xf>
    <xf numFmtId="0" fontId="23" fillId="0" borderId="0" xfId="2" applyFont="1"/>
    <xf numFmtId="0" fontId="23" fillId="0" borderId="0" xfId="2" applyFont="1" applyAlignment="1">
      <alignment horizontal="center"/>
    </xf>
    <xf numFmtId="4" fontId="23" fillId="0" borderId="3" xfId="2" applyNumberFormat="1" applyFont="1" applyBorder="1" applyAlignment="1">
      <alignment horizontal="center"/>
    </xf>
    <xf numFmtId="0" fontId="22" fillId="0" borderId="3" xfId="2" applyBorder="1" applyAlignment="1">
      <alignment vertical="center" wrapText="1"/>
    </xf>
    <xf numFmtId="4" fontId="25" fillId="0" borderId="3" xfId="2" applyNumberFormat="1" applyFont="1" applyBorder="1" applyAlignment="1">
      <alignment horizontal="center"/>
    </xf>
    <xf numFmtId="0" fontId="22" fillId="0" borderId="3" xfId="2" applyBorder="1" applyAlignment="1">
      <alignment horizontal="center" vertical="center" wrapText="1"/>
    </xf>
    <xf numFmtId="0" fontId="22" fillId="0" borderId="3" xfId="2" applyBorder="1"/>
    <xf numFmtId="0" fontId="22" fillId="0" borderId="53" xfId="2" applyBorder="1" applyAlignment="1">
      <alignment vertical="center" wrapText="1"/>
    </xf>
    <xf numFmtId="4" fontId="25" fillId="0" borderId="54" xfId="2" applyNumberFormat="1" applyFont="1" applyBorder="1" applyAlignment="1">
      <alignment horizontal="center"/>
    </xf>
    <xf numFmtId="0" fontId="22" fillId="0" borderId="53" xfId="2" applyBorder="1" applyAlignment="1">
      <alignment horizontal="center" vertical="center" wrapText="1"/>
    </xf>
    <xf numFmtId="0" fontId="26" fillId="0" borderId="3" xfId="2" applyFont="1" applyBorder="1" applyAlignment="1">
      <alignment vertical="center" wrapText="1"/>
    </xf>
    <xf numFmtId="4" fontId="25" fillId="0" borderId="2" xfId="2" applyNumberFormat="1" applyFont="1" applyBorder="1" applyAlignment="1">
      <alignment horizontal="center"/>
    </xf>
    <xf numFmtId="0" fontId="26" fillId="0" borderId="3" xfId="2" applyFont="1" applyBorder="1" applyAlignment="1">
      <alignment horizontal="center" vertical="center" wrapText="1"/>
    </xf>
    <xf numFmtId="0" fontId="24" fillId="0" borderId="0" xfId="2" applyFont="1"/>
    <xf numFmtId="0" fontId="24" fillId="0" borderId="3" xfId="2" applyFont="1" applyBorder="1" applyAlignment="1">
      <alignment horizontal="center"/>
    </xf>
    <xf numFmtId="0" fontId="24" fillId="0" borderId="3" xfId="2" applyFont="1" applyBorder="1" applyAlignment="1">
      <alignment horizontal="left"/>
    </xf>
    <xf numFmtId="0" fontId="24" fillId="0" borderId="3" xfId="2" applyFont="1" applyBorder="1"/>
    <xf numFmtId="0" fontId="23" fillId="0" borderId="3" xfId="2" applyFont="1" applyBorder="1" applyAlignment="1">
      <alignment horizontal="center"/>
    </xf>
    <xf numFmtId="0" fontId="22" fillId="0" borderId="0" xfId="2" applyAlignment="1">
      <alignment wrapText="1"/>
    </xf>
    <xf numFmtId="4" fontId="25" fillId="0" borderId="3" xfId="2" applyNumberFormat="1" applyFont="1" applyBorder="1"/>
    <xf numFmtId="43" fontId="23" fillId="0" borderId="3" xfId="3" applyFont="1" applyBorder="1" applyAlignment="1">
      <alignment horizontal="center"/>
    </xf>
    <xf numFmtId="0" fontId="23" fillId="0" borderId="3" xfId="2" applyFont="1" applyBorder="1"/>
    <xf numFmtId="0" fontId="23" fillId="0" borderId="3" xfId="2" applyFont="1" applyBorder="1" applyAlignment="1">
      <alignment wrapText="1"/>
    </xf>
    <xf numFmtId="4" fontId="25" fillId="0" borderId="2" xfId="2" applyNumberFormat="1" applyFont="1" applyBorder="1"/>
    <xf numFmtId="0" fontId="22" fillId="0" borderId="0" xfId="2"/>
    <xf numFmtId="0" fontId="25" fillId="0" borderId="2" xfId="2" applyFont="1" applyBorder="1"/>
    <xf numFmtId="0" fontId="22" fillId="0" borderId="0" xfId="2" applyAlignment="1">
      <alignment horizontal="center"/>
    </xf>
    <xf numFmtId="0" fontId="26" fillId="0" borderId="0" xfId="2" applyFont="1"/>
    <xf numFmtId="0" fontId="22" fillId="0" borderId="0" xfId="2" applyAlignment="1">
      <alignment horizontal="center" wrapText="1"/>
    </xf>
    <xf numFmtId="0" fontId="26" fillId="0" borderId="3" xfId="2" applyFont="1" applyBorder="1" applyAlignment="1">
      <alignment horizontal="center"/>
    </xf>
    <xf numFmtId="0" fontId="26" fillId="0" borderId="3" xfId="2" applyFont="1" applyBorder="1"/>
    <xf numFmtId="0" fontId="24" fillId="0" borderId="3" xfId="2" applyFont="1" applyBorder="1" applyAlignment="1">
      <alignment horizontal="center" wrapText="1"/>
    </xf>
    <xf numFmtId="0" fontId="25" fillId="0" borderId="3" xfId="2" applyFont="1" applyBorder="1" applyAlignment="1">
      <alignment horizontal="center"/>
    </xf>
    <xf numFmtId="0" fontId="22" fillId="0" borderId="3" xfId="2" applyBorder="1" applyAlignment="1">
      <alignment horizontal="center"/>
    </xf>
    <xf numFmtId="0" fontId="23" fillId="0" borderId="3" xfId="2" applyFont="1" applyBorder="1" applyAlignment="1">
      <alignment horizontal="center" wrapText="1"/>
    </xf>
    <xf numFmtId="0" fontId="25" fillId="0" borderId="2" xfId="2" applyFont="1" applyBorder="1" applyAlignment="1">
      <alignment horizontal="center"/>
    </xf>
    <xf numFmtId="0" fontId="22" fillId="0" borderId="3" xfId="2" applyBorder="1" applyAlignment="1">
      <alignment horizontal="center" wrapText="1"/>
    </xf>
    <xf numFmtId="0" fontId="26" fillId="0" borderId="3" xfId="2" applyFont="1" applyBorder="1" applyAlignment="1">
      <alignment horizontal="right"/>
    </xf>
    <xf numFmtId="1" fontId="21" fillId="0" borderId="3" xfId="0" applyNumberFormat="1" applyFont="1" applyBorder="1" applyAlignment="1">
      <alignment horizontal="center" vertical="center" textRotation="90"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quotePrefix="1"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24" fillId="0" borderId="3" xfId="2" applyFont="1" applyBorder="1" applyAlignment="1">
      <alignment horizontal="right"/>
    </xf>
    <xf numFmtId="0" fontId="26" fillId="0" borderId="3" xfId="2" applyFont="1" applyBorder="1" applyAlignment="1">
      <alignment horizontal="right"/>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cellXfs>
  <cellStyles count="4">
    <cellStyle name="Comma 2" xfId="3" xr:uid="{E2655FA8-9284-B44E-8843-513F30824589}"/>
    <cellStyle name="Hyperlink" xfId="1" builtinId="8"/>
    <cellStyle name="Normal" xfId="0" builtinId="0"/>
    <cellStyle name="Normal 2" xfId="2" xr:uid="{DE097923-1D55-A145-A059-32CA5A9C0B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ny.chilagane@ri.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tabSelected="1" zoomScale="90" zoomScaleNormal="90" zoomScaleSheetLayoutView="100" workbookViewId="0">
      <selection activeCell="D6" sqref="D6"/>
    </sheetView>
  </sheetViews>
  <sheetFormatPr baseColWidth="10" defaultColWidth="9.1640625" defaultRowHeight="13" x14ac:dyDescent="0.15"/>
  <cols>
    <col min="1" max="2" width="10.83203125" style="1" customWidth="1"/>
    <col min="3" max="3" width="45" style="1" customWidth="1"/>
    <col min="4" max="4" width="11.5" style="1" customWidth="1"/>
    <col min="5" max="5" width="12.33203125" style="1" customWidth="1"/>
    <col min="6" max="6" width="12" style="1" customWidth="1"/>
    <col min="7" max="7" width="10.83203125" style="1" customWidth="1"/>
    <col min="8" max="8" width="12" style="1" customWidth="1"/>
    <col min="9" max="10" width="12.1640625" style="1" customWidth="1"/>
    <col min="11" max="11" width="4.6640625" style="1" customWidth="1"/>
    <col min="12" max="16384" width="9.1640625" style="1"/>
  </cols>
  <sheetData>
    <row r="1" spans="1:10" s="105" customFormat="1" ht="36" customHeight="1" x14ac:dyDescent="0.15">
      <c r="A1"/>
      <c r="B1"/>
      <c r="E1" s="103"/>
      <c r="F1" s="103"/>
      <c r="G1" s="103"/>
      <c r="H1" s="103"/>
      <c r="I1" s="106" t="s">
        <v>69</v>
      </c>
    </row>
    <row r="2" spans="1:10" ht="10" customHeight="1" x14ac:dyDescent="0.15">
      <c r="A2" s="23"/>
      <c r="B2" s="23"/>
      <c r="E2" s="24"/>
      <c r="F2" s="24"/>
      <c r="G2" s="24"/>
      <c r="H2" s="24"/>
      <c r="I2" s="24"/>
      <c r="J2" s="24"/>
    </row>
    <row r="3" spans="1:10" ht="81" customHeight="1" x14ac:dyDescent="0.15">
      <c r="A3" s="232" t="s">
        <v>116</v>
      </c>
      <c r="B3" s="233"/>
      <c r="C3" s="233"/>
      <c r="D3" s="233"/>
      <c r="E3" s="233"/>
      <c r="F3" s="233"/>
      <c r="G3" s="233"/>
      <c r="H3" s="233"/>
      <c r="I3" s="234"/>
      <c r="J3" s="47"/>
    </row>
    <row r="4" spans="1:10" ht="10" customHeight="1" thickBot="1" x14ac:dyDescent="0.2"/>
    <row r="5" spans="1:10" s="20" customFormat="1" ht="18" customHeight="1" thickBot="1" x14ac:dyDescent="0.2">
      <c r="A5" s="229" t="s">
        <v>120</v>
      </c>
      <c r="B5" s="139"/>
      <c r="C5" s="45" t="s">
        <v>135</v>
      </c>
      <c r="D5" s="45"/>
      <c r="E5" s="107" t="s">
        <v>27</v>
      </c>
      <c r="F5" s="108"/>
      <c r="G5" s="235" t="s">
        <v>215</v>
      </c>
      <c r="H5" s="235"/>
      <c r="I5" s="236"/>
    </row>
    <row r="6" spans="1:10" s="20" customFormat="1" ht="18" customHeight="1" x14ac:dyDescent="0.15">
      <c r="A6" s="230"/>
      <c r="B6" s="140"/>
      <c r="C6" s="136"/>
      <c r="D6" s="137"/>
      <c r="E6" s="109" t="s">
        <v>23</v>
      </c>
      <c r="F6" s="138"/>
      <c r="G6" s="235" t="s">
        <v>216</v>
      </c>
      <c r="H6" s="235"/>
      <c r="I6" s="236"/>
    </row>
    <row r="7" spans="1:10" s="20" customFormat="1" ht="10" customHeight="1" thickBot="1" x14ac:dyDescent="0.2">
      <c r="C7" s="19"/>
      <c r="D7" s="19"/>
      <c r="E7" s="19"/>
    </row>
    <row r="8" spans="1:10" s="5" customFormat="1" ht="18" customHeight="1" x14ac:dyDescent="0.15">
      <c r="A8" s="107" t="s">
        <v>118</v>
      </c>
      <c r="B8" s="131"/>
      <c r="C8" s="131"/>
      <c r="D8" s="131"/>
      <c r="E8" s="107" t="s">
        <v>105</v>
      </c>
      <c r="F8" s="131"/>
      <c r="G8" s="131"/>
      <c r="H8" s="131"/>
      <c r="I8" s="134"/>
    </row>
    <row r="9" spans="1:10" s="5" customFormat="1" ht="18" customHeight="1" x14ac:dyDescent="0.15">
      <c r="A9" s="114" t="s">
        <v>119</v>
      </c>
      <c r="B9" s="141"/>
      <c r="C9" s="135"/>
      <c r="D9" s="135"/>
      <c r="E9" s="114" t="s">
        <v>121</v>
      </c>
      <c r="F9" s="244" t="s">
        <v>128</v>
      </c>
      <c r="G9" s="245"/>
      <c r="H9" s="245"/>
      <c r="I9" s="246"/>
    </row>
    <row r="10" spans="1:10" s="20" customFormat="1" ht="26.5" customHeight="1" x14ac:dyDescent="0.15">
      <c r="A10" s="110" t="s">
        <v>73</v>
      </c>
      <c r="B10" s="142"/>
      <c r="C10" s="82"/>
      <c r="D10" s="74"/>
      <c r="E10" s="113" t="s">
        <v>122</v>
      </c>
      <c r="F10" s="237" t="s">
        <v>127</v>
      </c>
      <c r="G10" s="238"/>
      <c r="H10" s="238"/>
      <c r="I10" s="239"/>
    </row>
    <row r="11" spans="1:10" s="20" customFormat="1" ht="18" customHeight="1" x14ac:dyDescent="0.15">
      <c r="A11" s="111" t="s">
        <v>0</v>
      </c>
      <c r="B11" s="143"/>
      <c r="C11" s="82"/>
      <c r="D11" s="74"/>
      <c r="E11" s="114" t="s">
        <v>0</v>
      </c>
      <c r="F11" s="240" t="s">
        <v>129</v>
      </c>
      <c r="G11" s="224"/>
      <c r="H11" s="224"/>
      <c r="I11" s="225"/>
    </row>
    <row r="12" spans="1:10" s="20" customFormat="1" ht="18" customHeight="1" x14ac:dyDescent="0.15">
      <c r="A12" s="111" t="s">
        <v>15</v>
      </c>
      <c r="B12" s="143"/>
      <c r="C12" s="82"/>
      <c r="D12" s="74"/>
      <c r="E12" s="114" t="s">
        <v>15</v>
      </c>
      <c r="F12" s="223"/>
      <c r="G12" s="224"/>
      <c r="H12" s="224"/>
      <c r="I12" s="225"/>
    </row>
    <row r="13" spans="1:10" s="20" customFormat="1" ht="18" customHeight="1" x14ac:dyDescent="0.15">
      <c r="A13" s="111" t="s">
        <v>2</v>
      </c>
      <c r="B13" s="143"/>
      <c r="C13" s="82"/>
      <c r="D13" s="74"/>
      <c r="E13" s="114" t="s">
        <v>2</v>
      </c>
      <c r="F13" s="231" t="s">
        <v>130</v>
      </c>
      <c r="G13" s="224"/>
      <c r="H13" s="224"/>
      <c r="I13" s="225"/>
    </row>
    <row r="14" spans="1:10" s="20" customFormat="1" ht="25.75" customHeight="1" thickBot="1" x14ac:dyDescent="0.2">
      <c r="A14" s="112" t="s">
        <v>3</v>
      </c>
      <c r="B14" s="144"/>
      <c r="C14" s="76"/>
      <c r="D14" s="76"/>
      <c r="E14" s="115" t="s">
        <v>3</v>
      </c>
      <c r="F14" s="237" t="s">
        <v>127</v>
      </c>
      <c r="G14" s="238"/>
      <c r="H14" s="238"/>
      <c r="I14" s="239"/>
    </row>
    <row r="15" spans="1:10" ht="10" customHeight="1" thickBot="1" x14ac:dyDescent="0.2">
      <c r="A15" s="3"/>
      <c r="B15" s="3"/>
      <c r="C15" s="76"/>
      <c r="D15" s="3"/>
    </row>
    <row r="16" spans="1:10" s="2" customFormat="1" ht="18" customHeight="1" x14ac:dyDescent="0.15">
      <c r="A16" s="107" t="s">
        <v>28</v>
      </c>
      <c r="B16" s="131"/>
      <c r="C16" s="108"/>
      <c r="D16" s="241" t="s">
        <v>217</v>
      </c>
      <c r="E16" s="242"/>
      <c r="F16" s="242"/>
      <c r="G16" s="242"/>
      <c r="H16" s="242"/>
      <c r="I16" s="243"/>
      <c r="J16" s="3"/>
    </row>
    <row r="17" spans="1:10" s="2" customFormat="1" ht="31.25" customHeight="1" x14ac:dyDescent="0.15">
      <c r="A17" s="109" t="s">
        <v>29</v>
      </c>
      <c r="B17" s="145"/>
      <c r="C17" s="116"/>
      <c r="D17" s="237" t="s">
        <v>127</v>
      </c>
      <c r="E17" s="238"/>
      <c r="F17" s="238"/>
      <c r="G17" s="238"/>
      <c r="H17" s="238"/>
      <c r="I17" s="239"/>
      <c r="J17" s="15"/>
    </row>
    <row r="18" spans="1:10" ht="18" customHeight="1" x14ac:dyDescent="0.15">
      <c r="A18" s="109" t="s">
        <v>30</v>
      </c>
      <c r="B18" s="145"/>
      <c r="C18" s="116"/>
      <c r="D18" s="223" t="s">
        <v>125</v>
      </c>
      <c r="E18" s="224"/>
      <c r="F18" s="224"/>
      <c r="G18" s="224"/>
      <c r="H18" s="224"/>
      <c r="I18" s="225"/>
      <c r="J18" s="15"/>
    </row>
    <row r="19" spans="1:10" ht="18" customHeight="1" thickBot="1" x14ac:dyDescent="0.2">
      <c r="A19" s="117" t="s">
        <v>31</v>
      </c>
      <c r="B19" s="146"/>
      <c r="C19" s="118"/>
      <c r="D19" s="226" t="s">
        <v>124</v>
      </c>
      <c r="E19" s="227"/>
      <c r="F19" s="227"/>
      <c r="G19" s="227"/>
      <c r="H19" s="227"/>
      <c r="I19" s="228"/>
    </row>
    <row r="20" spans="1:10" ht="9.75" customHeight="1" thickBot="1" x14ac:dyDescent="0.2">
      <c r="A20" s="19"/>
      <c r="B20" s="19"/>
      <c r="D20" s="5"/>
    </row>
    <row r="21" spans="1:10" ht="15.75" customHeight="1" thickBot="1" x14ac:dyDescent="0.2">
      <c r="A21" s="16"/>
      <c r="B21" s="16"/>
      <c r="C21" s="16"/>
      <c r="D21" s="16"/>
      <c r="E21" s="16"/>
      <c r="F21" s="217" t="s">
        <v>33</v>
      </c>
      <c r="G21" s="218"/>
      <c r="H21" s="218"/>
      <c r="I21" s="219"/>
    </row>
    <row r="22" spans="1:10" s="5" customFormat="1" ht="39" customHeight="1" x14ac:dyDescent="0.15">
      <c r="A22" s="119" t="s">
        <v>117</v>
      </c>
      <c r="B22" s="147" t="s">
        <v>126</v>
      </c>
      <c r="C22" s="156" t="s">
        <v>64</v>
      </c>
      <c r="D22" s="157" t="s">
        <v>59</v>
      </c>
      <c r="E22" s="158" t="s">
        <v>24</v>
      </c>
      <c r="F22" s="120" t="s">
        <v>26</v>
      </c>
      <c r="G22" s="121" t="s">
        <v>5</v>
      </c>
      <c r="H22" s="121" t="s">
        <v>11</v>
      </c>
      <c r="I22" s="122" t="s">
        <v>25</v>
      </c>
    </row>
    <row r="23" spans="1:10" ht="17" x14ac:dyDescent="0.15">
      <c r="A23" s="52">
        <v>1</v>
      </c>
      <c r="B23" s="207"/>
      <c r="C23" s="162" t="s">
        <v>131</v>
      </c>
      <c r="D23" s="163" t="s">
        <v>132</v>
      </c>
      <c r="E23" s="164">
        <v>2032</v>
      </c>
      <c r="F23" s="167"/>
      <c r="G23" s="165"/>
      <c r="H23" s="165"/>
      <c r="I23" s="166"/>
    </row>
    <row r="24" spans="1:10" ht="17" x14ac:dyDescent="0.15">
      <c r="A24" s="52">
        <v>2</v>
      </c>
      <c r="B24" s="207"/>
      <c r="C24" s="162" t="s">
        <v>133</v>
      </c>
      <c r="D24" s="163" t="s">
        <v>132</v>
      </c>
      <c r="E24" s="164">
        <v>289</v>
      </c>
      <c r="F24" s="167"/>
      <c r="G24" s="165"/>
      <c r="H24" s="165"/>
      <c r="I24" s="166"/>
    </row>
    <row r="25" spans="1:10" ht="17" x14ac:dyDescent="0.15">
      <c r="A25" s="52">
        <v>3</v>
      </c>
      <c r="B25" s="207"/>
      <c r="C25" s="162" t="s">
        <v>134</v>
      </c>
      <c r="D25" s="163" t="s">
        <v>132</v>
      </c>
      <c r="E25" s="164">
        <v>1418</v>
      </c>
      <c r="F25" s="167"/>
      <c r="G25" s="165"/>
      <c r="H25" s="165"/>
      <c r="I25" s="166"/>
    </row>
    <row r="26" spans="1:10" ht="34.75" customHeight="1" x14ac:dyDescent="0.15">
      <c r="A26" s="52">
        <v>4</v>
      </c>
      <c r="B26" s="207"/>
      <c r="C26" s="162"/>
      <c r="D26" s="163"/>
      <c r="E26" s="164"/>
      <c r="F26" s="167"/>
      <c r="G26" s="165"/>
      <c r="H26" s="165"/>
      <c r="I26" s="166"/>
    </row>
    <row r="27" spans="1:10" ht="31.75" customHeight="1" x14ac:dyDescent="0.15">
      <c r="A27" s="52">
        <v>5</v>
      </c>
      <c r="B27" s="207"/>
      <c r="C27" s="162"/>
      <c r="D27" s="163"/>
      <c r="E27" s="164"/>
      <c r="F27" s="167"/>
      <c r="G27" s="165"/>
      <c r="H27" s="165"/>
      <c r="I27" s="166"/>
    </row>
    <row r="28" spans="1:10" ht="18" customHeight="1" x14ac:dyDescent="0.15">
      <c r="A28" s="52">
        <v>6</v>
      </c>
      <c r="B28" s="207"/>
      <c r="C28" s="162"/>
      <c r="D28" s="163"/>
      <c r="E28" s="164"/>
      <c r="F28" s="167"/>
      <c r="G28" s="165"/>
      <c r="H28" s="165"/>
      <c r="I28" s="166"/>
    </row>
    <row r="29" spans="1:10" ht="18" customHeight="1" x14ac:dyDescent="0.15">
      <c r="A29" s="52">
        <v>7</v>
      </c>
      <c r="B29" s="207"/>
      <c r="C29" s="162"/>
      <c r="D29" s="163"/>
      <c r="E29" s="164"/>
      <c r="F29" s="167"/>
      <c r="G29" s="165"/>
      <c r="H29" s="165"/>
      <c r="I29" s="166"/>
    </row>
    <row r="30" spans="1:10" ht="16" x14ac:dyDescent="0.15">
      <c r="A30" s="52">
        <v>8</v>
      </c>
      <c r="B30" s="207"/>
      <c r="C30" s="162"/>
      <c r="D30" s="163"/>
      <c r="E30" s="164"/>
      <c r="F30" s="167"/>
      <c r="G30" s="165"/>
      <c r="H30" s="165"/>
      <c r="I30" s="166"/>
    </row>
    <row r="31" spans="1:10" ht="16" x14ac:dyDescent="0.15">
      <c r="A31" s="52">
        <v>9</v>
      </c>
      <c r="B31" s="207"/>
      <c r="C31" s="162"/>
      <c r="D31" s="163"/>
      <c r="E31" s="164"/>
      <c r="F31" s="167"/>
      <c r="G31" s="165"/>
      <c r="H31" s="165"/>
      <c r="I31" s="166"/>
    </row>
    <row r="32" spans="1:10" ht="16" x14ac:dyDescent="0.15">
      <c r="A32" s="52">
        <v>10</v>
      </c>
      <c r="B32" s="207"/>
      <c r="C32" s="162"/>
      <c r="D32" s="163"/>
      <c r="E32" s="164"/>
      <c r="F32" s="167"/>
      <c r="G32" s="165"/>
      <c r="H32" s="165"/>
      <c r="I32" s="166"/>
    </row>
    <row r="33" spans="1:10" ht="16" x14ac:dyDescent="0.15">
      <c r="A33" s="52">
        <v>11</v>
      </c>
      <c r="B33" s="207"/>
      <c r="C33" s="162"/>
      <c r="D33" s="163"/>
      <c r="E33" s="164"/>
      <c r="F33" s="167"/>
      <c r="G33" s="165"/>
      <c r="H33" s="165"/>
      <c r="I33" s="166"/>
    </row>
    <row r="34" spans="1:10" ht="16" x14ac:dyDescent="0.15">
      <c r="A34" s="52">
        <v>12</v>
      </c>
      <c r="B34" s="207"/>
      <c r="C34" s="162"/>
      <c r="D34" s="163"/>
      <c r="E34" s="164"/>
      <c r="F34" s="167"/>
      <c r="G34" s="165"/>
      <c r="H34" s="165"/>
      <c r="I34" s="166"/>
    </row>
    <row r="35" spans="1:10" ht="15" x14ac:dyDescent="0.15">
      <c r="A35" s="52">
        <v>13</v>
      </c>
      <c r="B35" s="207"/>
      <c r="C35" s="160"/>
      <c r="D35" s="161"/>
      <c r="E35" s="159"/>
      <c r="F35" s="168"/>
      <c r="G35" s="60"/>
      <c r="H35" s="60"/>
      <c r="I35" s="65"/>
    </row>
    <row r="36" spans="1:10" ht="15" x14ac:dyDescent="0.15">
      <c r="A36" s="52">
        <v>14</v>
      </c>
      <c r="B36" s="207"/>
      <c r="C36" s="160"/>
      <c r="D36" s="161"/>
      <c r="E36" s="159"/>
      <c r="F36" s="155"/>
      <c r="G36" s="60"/>
      <c r="H36" s="60"/>
      <c r="I36" s="65"/>
    </row>
    <row r="37" spans="1:10" ht="15" x14ac:dyDescent="0.15">
      <c r="A37" s="52">
        <v>15</v>
      </c>
      <c r="B37" s="207"/>
      <c r="C37" s="160"/>
      <c r="D37" s="161"/>
      <c r="E37" s="159"/>
      <c r="F37" s="155"/>
      <c r="G37" s="60"/>
      <c r="H37" s="60"/>
      <c r="I37" s="65"/>
    </row>
    <row r="38" spans="1:10" ht="15" x14ac:dyDescent="0.15">
      <c r="A38" s="52">
        <v>16</v>
      </c>
      <c r="B38" s="207"/>
      <c r="C38" s="160"/>
      <c r="D38" s="161"/>
      <c r="E38" s="159"/>
      <c r="F38" s="155"/>
      <c r="G38" s="60"/>
      <c r="H38" s="60"/>
      <c r="I38" s="65"/>
    </row>
    <row r="39" spans="1:10" ht="16" thickBot="1" x14ac:dyDescent="0.2">
      <c r="A39" s="52">
        <v>17</v>
      </c>
      <c r="B39" s="207"/>
      <c r="C39" s="160"/>
      <c r="D39" s="161"/>
      <c r="E39" s="159"/>
      <c r="F39" s="155"/>
      <c r="G39" s="60"/>
      <c r="H39" s="60"/>
      <c r="I39" s="65"/>
    </row>
    <row r="40" spans="1:10" ht="18" customHeight="1" x14ac:dyDescent="0.15">
      <c r="A40" s="40" t="s">
        <v>61</v>
      </c>
      <c r="B40" s="40"/>
      <c r="G40" s="27" t="s">
        <v>12</v>
      </c>
      <c r="H40" s="67" t="str">
        <f>IF(SUM(H23:H39)=0,"",SUM(H23:H39))</f>
        <v/>
      </c>
      <c r="I40" s="14"/>
    </row>
    <row r="41" spans="1:10" ht="18" customHeight="1" x14ac:dyDescent="0.15">
      <c r="A41" s="40"/>
      <c r="B41" s="40"/>
      <c r="G41" s="27" t="s">
        <v>13</v>
      </c>
      <c r="H41" s="62"/>
      <c r="I41" s="4"/>
    </row>
    <row r="42" spans="1:10" ht="18" customHeight="1" x14ac:dyDescent="0.15">
      <c r="G42" s="27" t="s">
        <v>34</v>
      </c>
      <c r="H42" s="63"/>
      <c r="I42" s="4"/>
    </row>
    <row r="43" spans="1:10" ht="18" customHeight="1" thickBot="1" x14ac:dyDescent="0.2">
      <c r="G43" s="27" t="s">
        <v>60</v>
      </c>
      <c r="H43" s="64"/>
      <c r="I43" s="4"/>
    </row>
    <row r="44" spans="1:10" ht="18" customHeight="1" thickBot="1" x14ac:dyDescent="0.2">
      <c r="A44" s="123" t="s">
        <v>32</v>
      </c>
      <c r="B44" s="148"/>
      <c r="C44" s="124"/>
      <c r="G44" s="27" t="s">
        <v>14</v>
      </c>
      <c r="H44" s="69" t="str">
        <f>IF(SUM(H40:H43)=0,"",SUM(H40:H43))</f>
        <v/>
      </c>
      <c r="I44" s="4"/>
    </row>
    <row r="45" spans="1:10" ht="18" customHeight="1" x14ac:dyDescent="0.15">
      <c r="A45" s="125" t="s">
        <v>75</v>
      </c>
      <c r="B45" s="149"/>
      <c r="C45" s="126"/>
      <c r="D45" s="220"/>
      <c r="E45" s="221"/>
      <c r="F45" s="222"/>
      <c r="H45" s="9"/>
      <c r="J45" s="4"/>
    </row>
    <row r="46" spans="1:10" ht="18" customHeight="1" x14ac:dyDescent="0.15">
      <c r="A46" s="127" t="s">
        <v>70</v>
      </c>
      <c r="B46" s="150"/>
      <c r="C46" s="128"/>
      <c r="D46" s="223"/>
      <c r="E46" s="224"/>
      <c r="F46" s="225"/>
    </row>
    <row r="47" spans="1:10" ht="18" customHeight="1" x14ac:dyDescent="0.15">
      <c r="A47" s="127" t="s">
        <v>71</v>
      </c>
      <c r="B47" s="150"/>
      <c r="C47" s="128"/>
      <c r="D47" s="223"/>
      <c r="E47" s="224"/>
      <c r="F47" s="225"/>
    </row>
    <row r="48" spans="1:10" ht="18" customHeight="1" thickBot="1" x14ac:dyDescent="0.2">
      <c r="A48" s="129" t="s">
        <v>72</v>
      </c>
      <c r="B48" s="151"/>
      <c r="C48" s="130"/>
      <c r="D48" s="226"/>
      <c r="E48" s="227"/>
      <c r="F48" s="228"/>
    </row>
    <row r="49" spans="1:9" ht="10" customHeight="1" thickBot="1" x14ac:dyDescent="0.2">
      <c r="A49" s="9"/>
      <c r="I49" s="10"/>
    </row>
    <row r="50" spans="1:9" s="5" customFormat="1" ht="18" customHeight="1" x14ac:dyDescent="0.15">
      <c r="A50" s="107" t="s">
        <v>35</v>
      </c>
      <c r="B50" s="131"/>
      <c r="C50" s="131"/>
      <c r="D50" s="132"/>
      <c r="E50" s="133" t="s">
        <v>36</v>
      </c>
      <c r="F50" s="131"/>
      <c r="G50" s="131"/>
      <c r="H50" s="131"/>
      <c r="I50" s="134"/>
    </row>
    <row r="51" spans="1:9" s="5" customFormat="1" ht="24" customHeight="1" x14ac:dyDescent="0.15">
      <c r="A51" s="83" t="s">
        <v>6</v>
      </c>
      <c r="B51" s="90"/>
      <c r="C51" s="84"/>
      <c r="D51" s="84"/>
      <c r="E51" s="208"/>
      <c r="F51" s="209"/>
      <c r="G51" s="209"/>
      <c r="H51" s="209"/>
      <c r="I51" s="210"/>
    </row>
    <row r="52" spans="1:9" s="5" customFormat="1" ht="24" customHeight="1" x14ac:dyDescent="0.15">
      <c r="A52" s="86" t="s">
        <v>7</v>
      </c>
      <c r="B52" s="152"/>
      <c r="C52" s="84"/>
      <c r="D52" s="84"/>
      <c r="E52" s="211"/>
      <c r="F52" s="212"/>
      <c r="G52" s="212"/>
      <c r="H52" s="212"/>
      <c r="I52" s="213"/>
    </row>
    <row r="53" spans="1:9" s="5" customFormat="1" ht="24" customHeight="1" x14ac:dyDescent="0.15">
      <c r="A53" s="86" t="s">
        <v>8</v>
      </c>
      <c r="B53" s="153"/>
      <c r="C53" s="74"/>
      <c r="D53" s="87"/>
      <c r="E53" s="211"/>
      <c r="F53" s="212"/>
      <c r="G53" s="212"/>
      <c r="H53" s="212"/>
      <c r="I53" s="213"/>
    </row>
    <row r="54" spans="1:9" s="5" customFormat="1" ht="30" customHeight="1" thickBot="1" x14ac:dyDescent="0.2">
      <c r="A54" s="85" t="s">
        <v>123</v>
      </c>
      <c r="B54" s="154"/>
      <c r="C54" s="76"/>
      <c r="D54" s="76"/>
      <c r="E54" s="214"/>
      <c r="F54" s="215"/>
      <c r="G54" s="215"/>
      <c r="H54" s="215"/>
      <c r="I54" s="216"/>
    </row>
    <row r="55" spans="1:9" s="5" customFormat="1" ht="18" customHeight="1" x14ac:dyDescent="0.15">
      <c r="A55" s="2"/>
      <c r="B55" s="2"/>
      <c r="C55" s="2"/>
    </row>
    <row r="56" spans="1:9" ht="18" customHeight="1" x14ac:dyDescent="0.15"/>
    <row r="57" spans="1:9" ht="18" customHeight="1" x14ac:dyDescent="0.15"/>
    <row r="58" spans="1:9" ht="18" customHeight="1" x14ac:dyDescent="0.15"/>
  </sheetData>
  <mergeCells count="21">
    <mergeCell ref="A5:A6"/>
    <mergeCell ref="D18:I18"/>
    <mergeCell ref="F13:I13"/>
    <mergeCell ref="D19:I19"/>
    <mergeCell ref="A3:I3"/>
    <mergeCell ref="G5:I5"/>
    <mergeCell ref="G6:I6"/>
    <mergeCell ref="F10:I10"/>
    <mergeCell ref="F11:I11"/>
    <mergeCell ref="F12:I12"/>
    <mergeCell ref="F14:I14"/>
    <mergeCell ref="D16:I16"/>
    <mergeCell ref="D17:I17"/>
    <mergeCell ref="F9:I9"/>
    <mergeCell ref="B23:B39"/>
    <mergeCell ref="E51:I54"/>
    <mergeCell ref="F21:I21"/>
    <mergeCell ref="D45:F45"/>
    <mergeCell ref="D46:F46"/>
    <mergeCell ref="D47:F47"/>
    <mergeCell ref="D48:F48"/>
  </mergeCells>
  <phoneticPr fontId="0" type="noConversion"/>
  <hyperlinks>
    <hyperlink ref="F11" r:id="rId1" xr:uid="{00000000-0004-0000-0000-000000000000}"/>
  </hyperlinks>
  <printOptions horizontalCentered="1"/>
  <pageMargins left="0.19685039370078741" right="0.19685039370078741" top="0.19685039370078741" bottom="0.39370078740157483" header="0" footer="0.19685039370078741"/>
  <pageSetup paperSize="9" scale="77"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2EFFA-C3DF-4543-A923-158D7595E098}">
  <sheetPr>
    <pageSetUpPr fitToPage="1"/>
  </sheetPr>
  <dimension ref="A1:G13"/>
  <sheetViews>
    <sheetView topLeftCell="A5" workbookViewId="0">
      <selection activeCell="C8" sqref="C8"/>
    </sheetView>
  </sheetViews>
  <sheetFormatPr baseColWidth="10" defaultColWidth="8.6640625" defaultRowHeight="16" x14ac:dyDescent="0.2"/>
  <cols>
    <col min="1" max="1" width="8.6640625" style="169"/>
    <col min="2" max="3" width="34.33203125" style="169" customWidth="1"/>
    <col min="4" max="4" width="22.5" style="169" customWidth="1"/>
    <col min="5" max="5" width="18.33203125" style="169" customWidth="1"/>
    <col min="6" max="6" width="16.1640625" style="169" customWidth="1"/>
    <col min="7" max="7" width="20.5" style="169" customWidth="1"/>
    <col min="8" max="16384" width="8.6640625" style="169"/>
  </cols>
  <sheetData>
    <row r="1" spans="1:7" x14ac:dyDescent="0.2">
      <c r="B1" s="182" t="s">
        <v>169</v>
      </c>
    </row>
    <row r="2" spans="1:7" x14ac:dyDescent="0.2">
      <c r="A2" s="183" t="s">
        <v>170</v>
      </c>
      <c r="B2" s="184" t="s">
        <v>171</v>
      </c>
      <c r="C2" s="184"/>
      <c r="D2" s="183" t="s">
        <v>172</v>
      </c>
      <c r="E2" s="183" t="s">
        <v>173</v>
      </c>
      <c r="F2" s="183" t="s">
        <v>174</v>
      </c>
      <c r="G2" s="185" t="s">
        <v>136</v>
      </c>
    </row>
    <row r="3" spans="1:7" ht="32" x14ac:dyDescent="0.2">
      <c r="A3" s="186">
        <v>1</v>
      </c>
      <c r="B3" s="169" t="s">
        <v>175</v>
      </c>
      <c r="C3" s="187" t="s">
        <v>176</v>
      </c>
      <c r="D3" s="186">
        <v>1</v>
      </c>
      <c r="E3" s="186" t="s">
        <v>177</v>
      </c>
      <c r="F3" s="188"/>
      <c r="G3" s="189"/>
    </row>
    <row r="4" spans="1:7" ht="153" x14ac:dyDescent="0.2">
      <c r="A4" s="186">
        <v>2</v>
      </c>
      <c r="B4" s="190" t="s">
        <v>178</v>
      </c>
      <c r="C4" s="191" t="s">
        <v>179</v>
      </c>
      <c r="D4" s="186">
        <v>1</v>
      </c>
      <c r="E4" s="186" t="s">
        <v>180</v>
      </c>
      <c r="F4" s="188"/>
      <c r="G4" s="189"/>
    </row>
    <row r="5" spans="1:7" ht="64" x14ac:dyDescent="0.2">
      <c r="A5" s="186">
        <v>3</v>
      </c>
      <c r="B5" s="190" t="s">
        <v>181</v>
      </c>
      <c r="C5" s="187" t="s">
        <v>182</v>
      </c>
      <c r="D5" s="186">
        <v>1</v>
      </c>
      <c r="E5" s="186" t="s">
        <v>183</v>
      </c>
      <c r="F5" s="192"/>
      <c r="G5" s="189"/>
    </row>
    <row r="6" spans="1:7" x14ac:dyDescent="0.2">
      <c r="A6" s="186">
        <v>4</v>
      </c>
      <c r="B6" s="193" t="s">
        <v>184</v>
      </c>
      <c r="C6" s="190" t="s">
        <v>185</v>
      </c>
      <c r="D6" s="186">
        <v>10</v>
      </c>
      <c r="E6" s="186"/>
      <c r="F6" s="192"/>
      <c r="G6" s="189"/>
    </row>
    <row r="7" spans="1:7" x14ac:dyDescent="0.2">
      <c r="A7" s="186">
        <v>5</v>
      </c>
      <c r="B7" s="190" t="s">
        <v>186</v>
      </c>
      <c r="C7" s="190" t="s">
        <v>187</v>
      </c>
      <c r="D7" s="186">
        <v>1</v>
      </c>
      <c r="E7" s="186" t="s">
        <v>188</v>
      </c>
      <c r="F7" s="192"/>
      <c r="G7" s="189"/>
    </row>
    <row r="8" spans="1:7" ht="128" x14ac:dyDescent="0.2">
      <c r="A8" s="186">
        <v>6</v>
      </c>
      <c r="B8" s="193" t="s">
        <v>189</v>
      </c>
      <c r="C8" s="187" t="s">
        <v>190</v>
      </c>
      <c r="D8" s="186">
        <v>5</v>
      </c>
      <c r="E8" s="186" t="s">
        <v>191</v>
      </c>
      <c r="F8" s="194"/>
      <c r="G8" s="189"/>
    </row>
    <row r="9" spans="1:7" x14ac:dyDescent="0.2">
      <c r="A9" s="186">
        <v>7</v>
      </c>
      <c r="B9" s="190" t="s">
        <v>192</v>
      </c>
      <c r="C9" s="190"/>
      <c r="D9" s="186">
        <v>1</v>
      </c>
      <c r="E9" s="186" t="s">
        <v>191</v>
      </c>
      <c r="F9" s="192"/>
      <c r="G9" s="189"/>
    </row>
    <row r="10" spans="1:7" ht="144" x14ac:dyDescent="0.2">
      <c r="A10" s="186">
        <v>8</v>
      </c>
      <c r="B10" s="190" t="s">
        <v>193</v>
      </c>
      <c r="C10" s="187" t="s">
        <v>194</v>
      </c>
      <c r="D10" s="186">
        <v>1</v>
      </c>
      <c r="E10" s="186" t="s">
        <v>191</v>
      </c>
      <c r="F10" s="192"/>
      <c r="G10" s="189"/>
    </row>
    <row r="11" spans="1:7" x14ac:dyDescent="0.2">
      <c r="A11" s="186">
        <v>9</v>
      </c>
      <c r="B11" s="190" t="s">
        <v>195</v>
      </c>
      <c r="C11" s="190"/>
      <c r="D11" s="186">
        <v>1</v>
      </c>
      <c r="E11" s="186" t="s">
        <v>191</v>
      </c>
      <c r="F11" s="192"/>
      <c r="G11" s="189"/>
    </row>
    <row r="12" spans="1:7" x14ac:dyDescent="0.2">
      <c r="A12" s="186">
        <v>10</v>
      </c>
      <c r="B12" s="190" t="s">
        <v>138</v>
      </c>
      <c r="C12" s="190"/>
      <c r="D12" s="186">
        <v>1</v>
      </c>
      <c r="E12" s="186" t="s">
        <v>191</v>
      </c>
      <c r="F12" s="192"/>
      <c r="G12" s="189"/>
    </row>
    <row r="13" spans="1:7" x14ac:dyDescent="0.2">
      <c r="A13" s="247" t="s">
        <v>136</v>
      </c>
      <c r="B13" s="247"/>
      <c r="C13" s="247"/>
      <c r="D13" s="247"/>
      <c r="E13" s="247"/>
      <c r="F13" s="247"/>
      <c r="G13" s="190"/>
    </row>
  </sheetData>
  <mergeCells count="1">
    <mergeCell ref="A13:F13"/>
  </mergeCells>
  <pageMargins left="0.7" right="0.7" top="0.75" bottom="0.75" header="0.3" footer="0.3"/>
  <pageSetup paperSize="9" scale="7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4013F-21F9-AC40-B3C6-696A3963212C}">
  <sheetPr>
    <pageSetUpPr fitToPage="1"/>
  </sheetPr>
  <dimension ref="A1:F18"/>
  <sheetViews>
    <sheetView workbookViewId="0">
      <selection activeCell="B1" sqref="B1"/>
    </sheetView>
  </sheetViews>
  <sheetFormatPr baseColWidth="10" defaultColWidth="8.83203125" defaultRowHeight="15" x14ac:dyDescent="0.2"/>
  <cols>
    <col min="1" max="1" width="8.83203125" style="195"/>
    <col min="2" max="2" width="51.5" style="193" customWidth="1"/>
    <col min="3" max="3" width="15.6640625" style="195" customWidth="1"/>
    <col min="4" max="4" width="15.1640625" style="197" customWidth="1"/>
    <col min="5" max="5" width="16.6640625" style="195" customWidth="1"/>
    <col min="6" max="6" width="19.6640625" style="195" customWidth="1"/>
    <col min="7" max="16384" width="8.83203125" style="193"/>
  </cols>
  <sheetData>
    <row r="1" spans="1:6" x14ac:dyDescent="0.2">
      <c r="B1" s="196" t="s">
        <v>196</v>
      </c>
    </row>
    <row r="2" spans="1:6" ht="17" x14ac:dyDescent="0.2">
      <c r="A2" s="198" t="s">
        <v>197</v>
      </c>
      <c r="B2" s="199" t="s">
        <v>198</v>
      </c>
      <c r="C2" s="183" t="s">
        <v>172</v>
      </c>
      <c r="D2" s="200" t="s">
        <v>173</v>
      </c>
      <c r="E2" s="183" t="s">
        <v>199</v>
      </c>
      <c r="F2" s="183" t="s">
        <v>136</v>
      </c>
    </row>
    <row r="3" spans="1:6" ht="16" x14ac:dyDescent="0.2">
      <c r="A3" s="198"/>
      <c r="B3" s="199" t="s">
        <v>200</v>
      </c>
      <c r="C3" s="183"/>
      <c r="D3" s="200"/>
      <c r="E3" s="201" t="s">
        <v>201</v>
      </c>
      <c r="F3" s="183"/>
    </row>
    <row r="4" spans="1:6" ht="17" x14ac:dyDescent="0.2">
      <c r="A4" s="202">
        <v>1</v>
      </c>
      <c r="B4" s="175" t="s">
        <v>202</v>
      </c>
      <c r="C4" s="186">
        <v>2</v>
      </c>
      <c r="D4" s="203" t="s">
        <v>144</v>
      </c>
      <c r="E4" s="180"/>
      <c r="F4" s="189"/>
    </row>
    <row r="5" spans="1:6" ht="17" x14ac:dyDescent="0.2">
      <c r="A5" s="202">
        <v>2</v>
      </c>
      <c r="B5" s="175" t="s">
        <v>203</v>
      </c>
      <c r="C5" s="186">
        <v>1</v>
      </c>
      <c r="D5" s="203" t="s">
        <v>191</v>
      </c>
      <c r="E5" s="180"/>
      <c r="F5" s="189"/>
    </row>
    <row r="6" spans="1:6" ht="17" x14ac:dyDescent="0.2">
      <c r="A6" s="202">
        <v>3</v>
      </c>
      <c r="B6" s="175" t="s">
        <v>204</v>
      </c>
      <c r="C6" s="186">
        <v>1</v>
      </c>
      <c r="D6" s="203" t="s">
        <v>191</v>
      </c>
      <c r="E6" s="180"/>
      <c r="F6" s="189"/>
    </row>
    <row r="7" spans="1:6" ht="17" x14ac:dyDescent="0.2">
      <c r="A7" s="202">
        <v>4</v>
      </c>
      <c r="B7" s="175" t="s">
        <v>205</v>
      </c>
      <c r="C7" s="186">
        <v>1</v>
      </c>
      <c r="D7" s="203" t="s">
        <v>191</v>
      </c>
      <c r="E7" s="180"/>
      <c r="F7" s="189"/>
    </row>
    <row r="8" spans="1:6" ht="17" x14ac:dyDescent="0.2">
      <c r="A8" s="202">
        <v>5</v>
      </c>
      <c r="B8" s="175" t="s">
        <v>206</v>
      </c>
      <c r="C8" s="186">
        <v>1</v>
      </c>
      <c r="D8" s="203" t="s">
        <v>191</v>
      </c>
      <c r="E8" s="180"/>
      <c r="F8" s="189"/>
    </row>
    <row r="9" spans="1:6" ht="17" x14ac:dyDescent="0.2">
      <c r="A9" s="202">
        <v>6</v>
      </c>
      <c r="B9" s="175" t="s">
        <v>207</v>
      </c>
      <c r="C9" s="186">
        <v>1</v>
      </c>
      <c r="D9" s="203" t="s">
        <v>208</v>
      </c>
      <c r="E9" s="180"/>
      <c r="F9" s="189"/>
    </row>
    <row r="10" spans="1:6" ht="17" x14ac:dyDescent="0.2">
      <c r="A10" s="202">
        <v>7</v>
      </c>
      <c r="B10" s="175" t="s">
        <v>209</v>
      </c>
      <c r="C10" s="186">
        <v>1</v>
      </c>
      <c r="D10" s="203" t="s">
        <v>191</v>
      </c>
      <c r="E10" s="180"/>
      <c r="F10" s="189"/>
    </row>
    <row r="11" spans="1:6" ht="16" x14ac:dyDescent="0.2">
      <c r="A11" s="202"/>
      <c r="B11" s="175"/>
      <c r="C11" s="186"/>
      <c r="D11" s="203"/>
      <c r="E11" s="204"/>
      <c r="F11" s="189"/>
    </row>
    <row r="12" spans="1:6" ht="16" x14ac:dyDescent="0.2">
      <c r="A12" s="202"/>
      <c r="B12" s="199" t="s">
        <v>210</v>
      </c>
      <c r="C12" s="202"/>
      <c r="D12" s="205"/>
      <c r="E12" s="204"/>
      <c r="F12" s="189"/>
    </row>
    <row r="13" spans="1:6" ht="16" x14ac:dyDescent="0.2">
      <c r="A13" s="202">
        <v>1</v>
      </c>
      <c r="B13" s="175" t="s">
        <v>211</v>
      </c>
      <c r="C13" s="202">
        <v>1</v>
      </c>
      <c r="D13" s="205" t="s">
        <v>191</v>
      </c>
      <c r="E13" s="180"/>
      <c r="F13" s="189"/>
    </row>
    <row r="14" spans="1:6" ht="16" x14ac:dyDescent="0.2">
      <c r="A14" s="202">
        <v>2</v>
      </c>
      <c r="B14" s="175" t="s">
        <v>212</v>
      </c>
      <c r="C14" s="202">
        <v>1</v>
      </c>
      <c r="D14" s="205" t="s">
        <v>191</v>
      </c>
      <c r="E14" s="180"/>
      <c r="F14" s="189"/>
    </row>
    <row r="15" spans="1:6" ht="16" x14ac:dyDescent="0.2">
      <c r="A15" s="202">
        <v>3</v>
      </c>
      <c r="B15" s="175" t="s">
        <v>202</v>
      </c>
      <c r="C15" s="202">
        <v>10</v>
      </c>
      <c r="D15" s="205" t="s">
        <v>144</v>
      </c>
      <c r="E15" s="180"/>
      <c r="F15" s="189"/>
    </row>
    <row r="16" spans="1:6" ht="16" x14ac:dyDescent="0.2">
      <c r="A16" s="202">
        <v>4</v>
      </c>
      <c r="B16" s="175" t="s">
        <v>213</v>
      </c>
      <c r="C16" s="202">
        <v>1</v>
      </c>
      <c r="D16" s="205" t="s">
        <v>191</v>
      </c>
      <c r="E16" s="180"/>
      <c r="F16" s="189"/>
    </row>
    <row r="17" spans="1:6" ht="16" x14ac:dyDescent="0.2">
      <c r="A17" s="202">
        <v>5</v>
      </c>
      <c r="B17" s="175" t="s">
        <v>138</v>
      </c>
      <c r="C17" s="202">
        <v>1</v>
      </c>
      <c r="D17" s="205" t="s">
        <v>214</v>
      </c>
      <c r="E17" s="180"/>
      <c r="F17" s="189"/>
    </row>
    <row r="18" spans="1:6" x14ac:dyDescent="0.2">
      <c r="A18" s="248" t="s">
        <v>136</v>
      </c>
      <c r="B18" s="248"/>
      <c r="C18" s="248"/>
      <c r="D18" s="248"/>
      <c r="E18" s="248"/>
      <c r="F18" s="206"/>
    </row>
  </sheetData>
  <mergeCells count="1">
    <mergeCell ref="A18:E18"/>
  </mergeCells>
  <pageMargins left="0.7" right="0.7" top="0.75" bottom="0.75" header="0.3" footer="0.3"/>
  <pageSetup paperSize="9" scale="96"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92FF-F7D7-2147-92A8-041E2D532A1F}">
  <sheetPr>
    <pageSetUpPr fitToPage="1"/>
  </sheetPr>
  <dimension ref="A1:G11"/>
  <sheetViews>
    <sheetView workbookViewId="0">
      <selection activeCell="B24" sqref="B24"/>
    </sheetView>
  </sheetViews>
  <sheetFormatPr baseColWidth="10" defaultColWidth="32.5" defaultRowHeight="15.75" customHeight="1" x14ac:dyDescent="0.2"/>
  <cols>
    <col min="1" max="2" width="32.5" style="169"/>
    <col min="3" max="3" width="18.5" style="170" customWidth="1"/>
    <col min="4" max="4" width="19.5" style="170" customWidth="1"/>
    <col min="5" max="5" width="17.83203125" style="170" customWidth="1"/>
    <col min="6" max="6" width="24.1640625" style="170" customWidth="1"/>
    <col min="7" max="16384" width="32.5" style="169"/>
  </cols>
  <sheetData>
    <row r="1" spans="1:7" ht="15.75" customHeight="1" x14ac:dyDescent="0.2">
      <c r="A1" s="182" t="s">
        <v>168</v>
      </c>
    </row>
    <row r="2" spans="1:7" ht="16" x14ac:dyDescent="0.2">
      <c r="A2" s="181" t="s">
        <v>126</v>
      </c>
      <c r="B2" s="181" t="s">
        <v>167</v>
      </c>
      <c r="C2" s="181" t="s">
        <v>166</v>
      </c>
      <c r="D2" s="181" t="s">
        <v>4</v>
      </c>
      <c r="E2" s="181" t="s">
        <v>5</v>
      </c>
      <c r="F2" s="181" t="s">
        <v>136</v>
      </c>
      <c r="G2" s="181" t="s">
        <v>165</v>
      </c>
    </row>
    <row r="3" spans="1:7" ht="48" x14ac:dyDescent="0.2">
      <c r="A3" s="179" t="s">
        <v>164</v>
      </c>
      <c r="B3" s="172" t="s">
        <v>163</v>
      </c>
      <c r="C3" s="174">
        <v>3</v>
      </c>
      <c r="D3" s="174" t="s">
        <v>155</v>
      </c>
      <c r="E3" s="173"/>
      <c r="F3" s="173"/>
      <c r="G3" s="172" t="s">
        <v>162</v>
      </c>
    </row>
    <row r="4" spans="1:7" ht="42" customHeight="1" x14ac:dyDescent="0.2">
      <c r="A4" s="179" t="s">
        <v>161</v>
      </c>
      <c r="B4" s="172" t="s">
        <v>160</v>
      </c>
      <c r="C4" s="174">
        <v>2</v>
      </c>
      <c r="D4" s="174" t="s">
        <v>159</v>
      </c>
      <c r="E4" s="180"/>
      <c r="F4" s="180"/>
      <c r="G4" s="172" t="s">
        <v>158</v>
      </c>
    </row>
    <row r="5" spans="1:7" ht="32" x14ac:dyDescent="0.2">
      <c r="A5" s="179" t="s">
        <v>157</v>
      </c>
      <c r="B5" s="172" t="s">
        <v>156</v>
      </c>
      <c r="C5" s="174">
        <v>20</v>
      </c>
      <c r="D5" s="174" t="s">
        <v>155</v>
      </c>
      <c r="E5" s="180"/>
      <c r="F5" s="180"/>
      <c r="G5" s="172" t="s">
        <v>154</v>
      </c>
    </row>
    <row r="6" spans="1:7" ht="32" x14ac:dyDescent="0.2">
      <c r="A6" s="179" t="s">
        <v>153</v>
      </c>
      <c r="B6" s="172" t="s">
        <v>152</v>
      </c>
      <c r="C6" s="174">
        <v>3</v>
      </c>
      <c r="D6" s="174" t="s">
        <v>151</v>
      </c>
      <c r="E6" s="180"/>
      <c r="F6" s="180"/>
      <c r="G6" s="172" t="s">
        <v>150</v>
      </c>
    </row>
    <row r="7" spans="1:7" ht="33" customHeight="1" x14ac:dyDescent="0.2">
      <c r="A7" s="179" t="s">
        <v>148</v>
      </c>
      <c r="B7" s="172" t="s">
        <v>149</v>
      </c>
      <c r="C7" s="174">
        <v>3</v>
      </c>
      <c r="D7" s="174" t="s">
        <v>148</v>
      </c>
      <c r="E7" s="180"/>
      <c r="F7" s="180"/>
      <c r="G7" s="172" t="s">
        <v>147</v>
      </c>
    </row>
    <row r="8" spans="1:7" ht="36" customHeight="1" x14ac:dyDescent="0.2">
      <c r="A8" s="179" t="s">
        <v>146</v>
      </c>
      <c r="B8" s="172" t="s">
        <v>145</v>
      </c>
      <c r="C8" s="174">
        <v>1</v>
      </c>
      <c r="D8" s="174" t="s">
        <v>144</v>
      </c>
      <c r="E8" s="180"/>
      <c r="F8" s="180"/>
      <c r="G8" s="172" t="s">
        <v>143</v>
      </c>
    </row>
    <row r="9" spans="1:7" ht="32" x14ac:dyDescent="0.2">
      <c r="A9" s="179" t="s">
        <v>142</v>
      </c>
      <c r="B9" s="176" t="s">
        <v>141</v>
      </c>
      <c r="C9" s="178">
        <v>1</v>
      </c>
      <c r="D9" s="178" t="s">
        <v>140</v>
      </c>
      <c r="E9" s="177"/>
      <c r="F9" s="177"/>
      <c r="G9" s="176" t="s">
        <v>139</v>
      </c>
    </row>
    <row r="10" spans="1:7" ht="16" x14ac:dyDescent="0.2">
      <c r="A10" s="175" t="s">
        <v>138</v>
      </c>
      <c r="B10" s="172"/>
      <c r="C10" s="174">
        <v>1</v>
      </c>
      <c r="D10" s="174" t="s">
        <v>137</v>
      </c>
      <c r="E10" s="173"/>
      <c r="F10" s="173"/>
      <c r="G10" s="172"/>
    </row>
    <row r="11" spans="1:7" ht="15.75" customHeight="1" x14ac:dyDescent="0.2">
      <c r="A11" s="247" t="s">
        <v>136</v>
      </c>
      <c r="B11" s="247"/>
      <c r="C11" s="247"/>
      <c r="D11" s="247"/>
      <c r="E11" s="247"/>
      <c r="F11" s="171"/>
    </row>
  </sheetData>
  <mergeCells count="1">
    <mergeCell ref="A11:E11"/>
  </mergeCells>
  <pageMargins left="0.7" right="0.7" top="0.75" bottom="0.75" header="0.3" footer="0.3"/>
  <pageSetup paperSize="9" scale="6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baseColWidth="10" defaultColWidth="8.83203125" defaultRowHeight="13" x14ac:dyDescent="0.15"/>
  <cols>
    <col min="1" max="1" width="43.6640625" customWidth="1"/>
    <col min="2" max="2" width="50.1640625" customWidth="1"/>
  </cols>
  <sheetData>
    <row r="1" spans="1:2" ht="16" x14ac:dyDescent="0.2">
      <c r="A1" s="102" t="s">
        <v>98</v>
      </c>
    </row>
    <row r="2" spans="1:2" ht="56.25" customHeight="1" x14ac:dyDescent="0.15">
      <c r="A2" s="250" t="s">
        <v>111</v>
      </c>
      <c r="B2" s="251"/>
    </row>
    <row r="4" spans="1:2" ht="17" thickBot="1" x14ac:dyDescent="0.25">
      <c r="A4" s="6" t="s">
        <v>21</v>
      </c>
      <c r="B4" s="6" t="s">
        <v>22</v>
      </c>
    </row>
    <row r="5" spans="1:2" ht="43" thickTop="1" x14ac:dyDescent="0.15">
      <c r="A5" s="11" t="s">
        <v>57</v>
      </c>
      <c r="B5" s="36" t="s">
        <v>65</v>
      </c>
    </row>
    <row r="6" spans="1:2" ht="14" x14ac:dyDescent="0.15">
      <c r="A6" s="11" t="s">
        <v>37</v>
      </c>
      <c r="B6" s="7" t="s">
        <v>38</v>
      </c>
    </row>
    <row r="7" spans="1:2" ht="42" x14ac:dyDescent="0.15">
      <c r="A7" s="11" t="s">
        <v>99</v>
      </c>
      <c r="B7" s="7" t="s">
        <v>39</v>
      </c>
    </row>
    <row r="8" spans="1:2" ht="42" x14ac:dyDescent="0.15">
      <c r="A8" s="11" t="s">
        <v>66</v>
      </c>
      <c r="B8" s="7" t="s">
        <v>67</v>
      </c>
    </row>
    <row r="9" spans="1:2" ht="28" x14ac:dyDescent="0.15">
      <c r="A9" s="11" t="s">
        <v>9</v>
      </c>
      <c r="B9" s="7" t="s">
        <v>40</v>
      </c>
    </row>
    <row r="10" spans="1:2" ht="14" x14ac:dyDescent="0.15">
      <c r="A10" s="25" t="s">
        <v>41</v>
      </c>
      <c r="B10" s="7" t="s">
        <v>42</v>
      </c>
    </row>
    <row r="11" spans="1:2" ht="28" x14ac:dyDescent="0.15">
      <c r="A11" s="11" t="s">
        <v>43</v>
      </c>
      <c r="B11" s="7" t="s">
        <v>44</v>
      </c>
    </row>
    <row r="12" spans="1:2" ht="28" x14ac:dyDescent="0.15">
      <c r="A12" s="11" t="s">
        <v>45</v>
      </c>
      <c r="B12" s="36" t="s">
        <v>58</v>
      </c>
    </row>
    <row r="13" spans="1:2" ht="28" x14ac:dyDescent="0.15">
      <c r="A13" s="11" t="s">
        <v>46</v>
      </c>
      <c r="B13" s="7" t="s">
        <v>47</v>
      </c>
    </row>
    <row r="14" spans="1:2" ht="28" x14ac:dyDescent="0.15">
      <c r="A14" s="11" t="s">
        <v>48</v>
      </c>
      <c r="B14" s="7" t="s">
        <v>49</v>
      </c>
    </row>
    <row r="15" spans="1:2" ht="42" x14ac:dyDescent="0.15">
      <c r="A15" s="12" t="s">
        <v>17</v>
      </c>
      <c r="B15" s="36" t="s">
        <v>112</v>
      </c>
    </row>
    <row r="16" spans="1:2" ht="14" x14ac:dyDescent="0.15">
      <c r="A16" s="12" t="s">
        <v>103</v>
      </c>
      <c r="B16" s="35" t="s">
        <v>104</v>
      </c>
    </row>
    <row r="17" spans="1:2" ht="70" x14ac:dyDescent="0.15">
      <c r="A17" s="12" t="s">
        <v>62</v>
      </c>
      <c r="B17" s="8" t="s">
        <v>68</v>
      </c>
    </row>
    <row r="18" spans="1:2" ht="28" x14ac:dyDescent="0.15">
      <c r="A18" s="13" t="s">
        <v>4</v>
      </c>
      <c r="B18" s="35" t="s">
        <v>114</v>
      </c>
    </row>
    <row r="19" spans="1:2" ht="14" x14ac:dyDescent="0.15">
      <c r="A19" s="13" t="s">
        <v>100</v>
      </c>
      <c r="B19" s="8" t="s">
        <v>18</v>
      </c>
    </row>
    <row r="20" spans="1:2" ht="14" x14ac:dyDescent="0.15">
      <c r="A20" s="26" t="s">
        <v>16</v>
      </c>
      <c r="B20" s="8" t="s">
        <v>50</v>
      </c>
    </row>
    <row r="21" spans="1:2" ht="14" x14ac:dyDescent="0.15">
      <c r="A21" s="26" t="s">
        <v>5</v>
      </c>
      <c r="B21" s="8" t="s">
        <v>19</v>
      </c>
    </row>
    <row r="22" spans="1:2" ht="14" x14ac:dyDescent="0.15">
      <c r="A22" s="26" t="s">
        <v>10</v>
      </c>
      <c r="B22" s="8" t="s">
        <v>20</v>
      </c>
    </row>
    <row r="23" spans="1:2" ht="28" x14ac:dyDescent="0.15">
      <c r="A23" s="26" t="s">
        <v>25</v>
      </c>
      <c r="B23" s="8" t="s">
        <v>51</v>
      </c>
    </row>
    <row r="24" spans="1:2" ht="14" x14ac:dyDescent="0.15">
      <c r="A24" s="26" t="s">
        <v>52</v>
      </c>
      <c r="B24" s="8" t="s">
        <v>53</v>
      </c>
    </row>
    <row r="25" spans="1:2" ht="84" x14ac:dyDescent="0.15">
      <c r="A25" s="12" t="s">
        <v>54</v>
      </c>
      <c r="B25" s="35" t="s">
        <v>113</v>
      </c>
    </row>
    <row r="26" spans="1:2" ht="42" x14ac:dyDescent="0.15">
      <c r="A26" s="12" t="s">
        <v>101</v>
      </c>
      <c r="B26" s="35" t="s">
        <v>55</v>
      </c>
    </row>
    <row r="28" spans="1:2" ht="25.5" customHeight="1" x14ac:dyDescent="0.15">
      <c r="A28" s="249" t="s">
        <v>56</v>
      </c>
      <c r="B28" s="249"/>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baseColWidth="10" defaultColWidth="9.1640625" defaultRowHeight="13" x14ac:dyDescent="0.15"/>
  <cols>
    <col min="1" max="1" width="9.6640625" style="1" customWidth="1"/>
    <col min="2" max="2" width="43.5" style="1" customWidth="1"/>
    <col min="3" max="3" width="11.5" style="1" customWidth="1"/>
    <col min="4" max="4" width="12.33203125" style="1" customWidth="1"/>
    <col min="5" max="5" width="12" style="1" customWidth="1"/>
    <col min="6" max="6" width="10.83203125" style="1" customWidth="1"/>
    <col min="7" max="7" width="12" style="1" customWidth="1"/>
    <col min="8" max="9" width="12.1640625" style="1" customWidth="1"/>
    <col min="10" max="10" width="4.6640625" style="1" customWidth="1"/>
    <col min="11" max="16384" width="9.1640625" style="1"/>
  </cols>
  <sheetData>
    <row r="1" spans="1:9" s="105" customFormat="1" ht="36" customHeight="1" x14ac:dyDescent="0.15">
      <c r="A1" s="104"/>
      <c r="D1" s="103"/>
      <c r="E1" s="103"/>
      <c r="F1" s="103"/>
      <c r="G1" s="103"/>
      <c r="H1" s="106" t="s">
        <v>69</v>
      </c>
    </row>
    <row r="2" spans="1:9" ht="23" x14ac:dyDescent="0.15">
      <c r="A2" s="23"/>
      <c r="D2" s="24"/>
      <c r="E2" s="24"/>
      <c r="F2" s="24"/>
      <c r="G2" s="24"/>
      <c r="H2" s="24"/>
      <c r="I2" s="24"/>
    </row>
    <row r="3" spans="1:9" ht="84" customHeight="1" x14ac:dyDescent="0.15">
      <c r="A3" s="257" t="s">
        <v>115</v>
      </c>
      <c r="B3" s="258"/>
      <c r="C3" s="258"/>
      <c r="D3" s="258"/>
      <c r="E3" s="258"/>
      <c r="F3" s="258"/>
      <c r="G3" s="258"/>
      <c r="H3" s="259"/>
      <c r="I3" s="47"/>
    </row>
    <row r="4" spans="1:9" ht="10" customHeight="1" thickBot="1" x14ac:dyDescent="0.2"/>
    <row r="5" spans="1:9" s="20" customFormat="1" ht="18" customHeight="1" x14ac:dyDescent="0.15">
      <c r="A5" s="260" t="s">
        <v>76</v>
      </c>
      <c r="B5" s="45" t="s">
        <v>106</v>
      </c>
      <c r="C5" s="45"/>
      <c r="D5" s="34" t="s">
        <v>27</v>
      </c>
      <c r="E5" s="72"/>
      <c r="F5" s="268">
        <v>41165</v>
      </c>
      <c r="G5" s="269"/>
      <c r="H5" s="270"/>
    </row>
    <row r="6" spans="1:9" s="20" customFormat="1" ht="18" customHeight="1" x14ac:dyDescent="0.15">
      <c r="A6" s="261"/>
      <c r="B6" s="90" t="s">
        <v>107</v>
      </c>
      <c r="C6" s="70"/>
      <c r="D6" s="41" t="s">
        <v>23</v>
      </c>
      <c r="E6" s="73"/>
      <c r="F6" s="271">
        <v>41172</v>
      </c>
      <c r="G6" s="272"/>
      <c r="H6" s="273"/>
    </row>
    <row r="7" spans="1:9" s="20" customFormat="1" ht="27" customHeight="1" thickBot="1" x14ac:dyDescent="0.2">
      <c r="A7" s="262"/>
      <c r="B7" s="71"/>
      <c r="C7" s="71"/>
      <c r="D7" s="263" t="s">
        <v>63</v>
      </c>
      <c r="E7" s="264"/>
      <c r="F7" s="274" t="s">
        <v>109</v>
      </c>
      <c r="G7" s="275"/>
      <c r="H7" s="276"/>
    </row>
    <row r="8" spans="1:9" s="20" customFormat="1" ht="10" customHeight="1" thickBot="1" x14ac:dyDescent="0.2">
      <c r="B8" s="19"/>
      <c r="C8" s="19"/>
      <c r="D8" s="19"/>
    </row>
    <row r="9" spans="1:9" s="5" customFormat="1" ht="18" customHeight="1" x14ac:dyDescent="0.15">
      <c r="A9" s="37" t="s">
        <v>81</v>
      </c>
      <c r="B9" s="17"/>
      <c r="C9" s="17"/>
      <c r="D9" s="37" t="s">
        <v>105</v>
      </c>
      <c r="E9" s="17"/>
      <c r="F9" s="17"/>
      <c r="G9" s="17"/>
      <c r="H9" s="18"/>
    </row>
    <row r="10" spans="1:9" s="20" customFormat="1" ht="28" x14ac:dyDescent="0.15">
      <c r="A10" s="80" t="s">
        <v>73</v>
      </c>
      <c r="B10" s="82" t="s">
        <v>82</v>
      </c>
      <c r="C10" s="74"/>
      <c r="D10" s="77" t="s">
        <v>74</v>
      </c>
      <c r="E10" s="223" t="s">
        <v>109</v>
      </c>
      <c r="F10" s="224"/>
      <c r="G10" s="224"/>
      <c r="H10" s="225"/>
    </row>
    <row r="11" spans="1:9" s="20" customFormat="1" ht="18" customHeight="1" x14ac:dyDescent="0.15">
      <c r="A11" s="81" t="s">
        <v>0</v>
      </c>
      <c r="B11" s="88"/>
      <c r="C11" s="74"/>
      <c r="D11" s="78" t="s">
        <v>0</v>
      </c>
      <c r="E11" s="240" t="s">
        <v>110</v>
      </c>
      <c r="F11" s="252"/>
      <c r="G11" s="252"/>
      <c r="H11" s="253"/>
    </row>
    <row r="12" spans="1:9" s="20" customFormat="1" ht="18" customHeight="1" x14ac:dyDescent="0.15">
      <c r="A12" s="81" t="s">
        <v>15</v>
      </c>
      <c r="B12" s="89"/>
      <c r="C12" s="74"/>
      <c r="D12" s="78" t="s">
        <v>15</v>
      </c>
      <c r="E12" s="254" t="s">
        <v>83</v>
      </c>
      <c r="F12" s="255"/>
      <c r="G12" s="255"/>
      <c r="H12" s="256"/>
    </row>
    <row r="13" spans="1:9" s="20" customFormat="1" ht="18" customHeight="1" x14ac:dyDescent="0.15">
      <c r="A13" s="81" t="s">
        <v>1</v>
      </c>
      <c r="B13" s="89"/>
      <c r="C13" s="74"/>
      <c r="D13" s="78" t="s">
        <v>1</v>
      </c>
      <c r="E13" s="254" t="s">
        <v>84</v>
      </c>
      <c r="F13" s="255"/>
      <c r="G13" s="255"/>
      <c r="H13" s="256"/>
    </row>
    <row r="14" spans="1:9" s="20" customFormat="1" ht="18" customHeight="1" x14ac:dyDescent="0.15">
      <c r="A14" s="81" t="s">
        <v>2</v>
      </c>
      <c r="B14" s="89"/>
      <c r="C14" s="74"/>
      <c r="D14" s="78" t="s">
        <v>2</v>
      </c>
      <c r="E14" s="254" t="s">
        <v>85</v>
      </c>
      <c r="F14" s="255"/>
      <c r="G14" s="255"/>
      <c r="H14" s="256"/>
    </row>
    <row r="15" spans="1:9" s="20" customFormat="1" ht="18" customHeight="1" thickBot="1" x14ac:dyDescent="0.2">
      <c r="A15" s="79" t="s">
        <v>3</v>
      </c>
      <c r="B15" s="76"/>
      <c r="C15" s="76"/>
      <c r="D15" s="75" t="s">
        <v>3</v>
      </c>
      <c r="E15" s="226" t="s">
        <v>108</v>
      </c>
      <c r="F15" s="227"/>
      <c r="G15" s="227"/>
      <c r="H15" s="228"/>
    </row>
    <row r="16" spans="1:9" ht="10" customHeight="1" thickBot="1" x14ac:dyDescent="0.2">
      <c r="A16" s="3"/>
      <c r="B16" s="4"/>
      <c r="C16" s="3"/>
    </row>
    <row r="17" spans="1:9" s="2" customFormat="1" ht="18" customHeight="1" x14ac:dyDescent="0.15">
      <c r="A17" s="34" t="s">
        <v>28</v>
      </c>
      <c r="B17" s="72"/>
      <c r="C17" s="241">
        <v>41182</v>
      </c>
      <c r="D17" s="242"/>
      <c r="E17" s="242"/>
      <c r="F17" s="242"/>
      <c r="G17" s="242"/>
      <c r="H17" s="243"/>
      <c r="I17" s="3"/>
    </row>
    <row r="18" spans="1:9" s="2" customFormat="1" ht="18" customHeight="1" x14ac:dyDescent="0.15">
      <c r="A18" s="41" t="s">
        <v>29</v>
      </c>
      <c r="B18" s="42"/>
      <c r="C18" s="223" t="s">
        <v>108</v>
      </c>
      <c r="D18" s="224"/>
      <c r="E18" s="224"/>
      <c r="F18" s="224"/>
      <c r="G18" s="224"/>
      <c r="H18" s="225"/>
      <c r="I18" s="15"/>
    </row>
    <row r="19" spans="1:9" ht="18" customHeight="1" x14ac:dyDescent="0.15">
      <c r="A19" s="41" t="s">
        <v>30</v>
      </c>
      <c r="B19" s="42"/>
      <c r="C19" s="223" t="s">
        <v>79</v>
      </c>
      <c r="D19" s="224"/>
      <c r="E19" s="224"/>
      <c r="F19" s="224"/>
      <c r="G19" s="224"/>
      <c r="H19" s="225"/>
      <c r="I19" s="15"/>
    </row>
    <row r="20" spans="1:9" ht="18" customHeight="1" thickBot="1" x14ac:dyDescent="0.2">
      <c r="A20" s="43" t="s">
        <v>31</v>
      </c>
      <c r="B20" s="44"/>
      <c r="C20" s="226" t="s">
        <v>80</v>
      </c>
      <c r="D20" s="227"/>
      <c r="E20" s="227"/>
      <c r="F20" s="227"/>
      <c r="G20" s="227"/>
      <c r="H20" s="228"/>
    </row>
    <row r="21" spans="1:9" ht="9.75" customHeight="1" thickBot="1" x14ac:dyDescent="0.2">
      <c r="A21" s="19"/>
      <c r="C21" s="5"/>
    </row>
    <row r="22" spans="1:9" ht="15.75" customHeight="1" thickBot="1" x14ac:dyDescent="0.2">
      <c r="A22" s="16"/>
      <c r="B22" s="16"/>
      <c r="C22" s="16"/>
      <c r="D22" s="16"/>
      <c r="E22" s="265" t="s">
        <v>33</v>
      </c>
      <c r="F22" s="266"/>
      <c r="G22" s="266"/>
      <c r="H22" s="267"/>
    </row>
    <row r="23" spans="1:9" s="5" customFormat="1" ht="39" customHeight="1" x14ac:dyDescent="0.15">
      <c r="A23" s="28" t="s">
        <v>102</v>
      </c>
      <c r="B23" s="46" t="s">
        <v>64</v>
      </c>
      <c r="C23" s="48" t="s">
        <v>59</v>
      </c>
      <c r="D23" s="30" t="s">
        <v>24</v>
      </c>
      <c r="E23" s="31" t="s">
        <v>26</v>
      </c>
      <c r="F23" s="49" t="s">
        <v>5</v>
      </c>
      <c r="G23" s="49" t="s">
        <v>11</v>
      </c>
      <c r="H23" s="32" t="s">
        <v>25</v>
      </c>
    </row>
    <row r="24" spans="1:9" ht="18" customHeight="1" x14ac:dyDescent="0.15">
      <c r="A24" s="52">
        <v>1</v>
      </c>
      <c r="B24" s="91" t="s">
        <v>87</v>
      </c>
      <c r="C24" s="93" t="s">
        <v>97</v>
      </c>
      <c r="D24" s="94">
        <v>15</v>
      </c>
      <c r="E24" s="21"/>
      <c r="F24" s="60"/>
      <c r="G24" s="60" t="str">
        <f>IF(OR(ISBLANK(D24),ISBLANK(F24)),"",D24*F24)</f>
        <v/>
      </c>
      <c r="H24" s="65"/>
    </row>
    <row r="25" spans="1:9" ht="18" customHeight="1" x14ac:dyDescent="0.15">
      <c r="A25" s="52">
        <v>2</v>
      </c>
      <c r="B25" s="91" t="s">
        <v>88</v>
      </c>
      <c r="C25" s="92" t="s">
        <v>93</v>
      </c>
      <c r="D25" s="94">
        <v>10</v>
      </c>
      <c r="E25" s="21"/>
      <c r="F25" s="60"/>
      <c r="G25" s="60" t="str">
        <f t="shared" ref="G25:G34" si="0">IF(OR(ISBLANK(D25),ISBLANK(F25)),"",D25*F25)</f>
        <v/>
      </c>
      <c r="H25" s="65"/>
    </row>
    <row r="26" spans="1:9" ht="18" customHeight="1" x14ac:dyDescent="0.15">
      <c r="A26" s="52">
        <v>3</v>
      </c>
      <c r="B26" s="91" t="s">
        <v>89</v>
      </c>
      <c r="C26" s="92" t="s">
        <v>94</v>
      </c>
      <c r="D26" s="94">
        <v>12</v>
      </c>
      <c r="E26" s="21"/>
      <c r="F26" s="68"/>
      <c r="G26" s="60" t="str">
        <f t="shared" si="0"/>
        <v/>
      </c>
      <c r="H26" s="65"/>
    </row>
    <row r="27" spans="1:9" ht="18" customHeight="1" x14ac:dyDescent="0.15">
      <c r="A27" s="52">
        <v>4</v>
      </c>
      <c r="B27" s="91" t="s">
        <v>90</v>
      </c>
      <c r="C27" s="93" t="s">
        <v>95</v>
      </c>
      <c r="D27" s="95">
        <v>20</v>
      </c>
      <c r="E27" s="21"/>
      <c r="F27" s="60"/>
      <c r="G27" s="60" t="str">
        <f t="shared" si="0"/>
        <v/>
      </c>
      <c r="H27" s="65"/>
    </row>
    <row r="28" spans="1:9" ht="18" customHeight="1" x14ac:dyDescent="0.15">
      <c r="A28" s="52">
        <v>5</v>
      </c>
      <c r="B28" s="91" t="s">
        <v>91</v>
      </c>
      <c r="C28" s="93" t="s">
        <v>97</v>
      </c>
      <c r="D28" s="95">
        <v>20</v>
      </c>
      <c r="E28" s="21"/>
      <c r="F28" s="60"/>
      <c r="G28" s="60" t="str">
        <f t="shared" si="0"/>
        <v/>
      </c>
      <c r="H28" s="65"/>
    </row>
    <row r="29" spans="1:9" ht="18" customHeight="1" x14ac:dyDescent="0.15">
      <c r="A29" s="52">
        <v>6</v>
      </c>
      <c r="B29" s="91" t="s">
        <v>92</v>
      </c>
      <c r="C29" s="92" t="s">
        <v>96</v>
      </c>
      <c r="D29" s="95">
        <v>10</v>
      </c>
      <c r="E29" s="21"/>
      <c r="F29" s="60"/>
      <c r="G29" s="60" t="str">
        <f t="shared" si="0"/>
        <v/>
      </c>
      <c r="H29" s="65"/>
    </row>
    <row r="30" spans="1:9" ht="18" customHeight="1" x14ac:dyDescent="0.15">
      <c r="A30" s="52"/>
      <c r="B30" s="91"/>
      <c r="C30" s="56"/>
      <c r="D30" s="58"/>
      <c r="E30" s="21"/>
      <c r="F30" s="60"/>
      <c r="G30" s="60" t="str">
        <f t="shared" si="0"/>
        <v/>
      </c>
      <c r="H30" s="65"/>
    </row>
    <row r="31" spans="1:9" ht="18" customHeight="1" x14ac:dyDescent="0.15">
      <c r="A31" s="52"/>
      <c r="B31" s="54"/>
      <c r="C31" s="56"/>
      <c r="D31" s="58"/>
      <c r="E31" s="21"/>
      <c r="F31" s="60"/>
      <c r="G31" s="60" t="str">
        <f t="shared" si="0"/>
        <v/>
      </c>
      <c r="H31" s="65"/>
    </row>
    <row r="32" spans="1:9" ht="18" customHeight="1" x14ac:dyDescent="0.15">
      <c r="A32" s="52"/>
      <c r="B32" s="54"/>
      <c r="C32" s="56"/>
      <c r="D32" s="58"/>
      <c r="E32" s="21"/>
      <c r="F32" s="60"/>
      <c r="G32" s="60" t="str">
        <f t="shared" si="0"/>
        <v/>
      </c>
      <c r="H32" s="65"/>
    </row>
    <row r="33" spans="1:9" ht="18" customHeight="1" x14ac:dyDescent="0.15">
      <c r="A33" s="52"/>
      <c r="B33" s="54"/>
      <c r="C33" s="56"/>
      <c r="D33" s="58"/>
      <c r="E33" s="21"/>
      <c r="F33" s="60"/>
      <c r="G33" s="60" t="str">
        <f t="shared" si="0"/>
        <v/>
      </c>
      <c r="H33" s="65"/>
    </row>
    <row r="34" spans="1:9" ht="18" customHeight="1" thickBot="1" x14ac:dyDescent="0.2">
      <c r="A34" s="53"/>
      <c r="B34" s="55"/>
      <c r="C34" s="57"/>
      <c r="D34" s="59"/>
      <c r="E34" s="22"/>
      <c r="F34" s="61"/>
      <c r="G34" s="61" t="str">
        <f t="shared" si="0"/>
        <v/>
      </c>
      <c r="H34" s="66"/>
    </row>
    <row r="35" spans="1:9" ht="18" customHeight="1" x14ac:dyDescent="0.15">
      <c r="A35" s="40" t="s">
        <v>61</v>
      </c>
      <c r="F35" s="27" t="s">
        <v>12</v>
      </c>
      <c r="G35" s="67" t="str">
        <f>IF(SUM(G24:G34)=0,"",SUM(G24:G34))</f>
        <v/>
      </c>
      <c r="H35" s="14"/>
    </row>
    <row r="36" spans="1:9" ht="18" customHeight="1" x14ac:dyDescent="0.15">
      <c r="A36" s="40"/>
      <c r="F36" s="27" t="s">
        <v>13</v>
      </c>
      <c r="G36" s="62"/>
      <c r="H36" s="4"/>
    </row>
    <row r="37" spans="1:9" ht="18" customHeight="1" x14ac:dyDescent="0.15">
      <c r="F37" s="27" t="s">
        <v>34</v>
      </c>
      <c r="G37" s="63"/>
      <c r="H37" s="4"/>
    </row>
    <row r="38" spans="1:9" ht="18" customHeight="1" thickBot="1" x14ac:dyDescent="0.2">
      <c r="F38" s="27" t="s">
        <v>60</v>
      </c>
      <c r="G38" s="64"/>
      <c r="H38" s="4"/>
    </row>
    <row r="39" spans="1:9" ht="18" customHeight="1" thickBot="1" x14ac:dyDescent="0.2">
      <c r="A39" s="50" t="s">
        <v>32</v>
      </c>
      <c r="B39" s="51"/>
      <c r="F39" s="27" t="s">
        <v>14</v>
      </c>
      <c r="G39" s="69" t="str">
        <f>IF(SUM(G35:G38)=0,"",SUM(G35:G38))</f>
        <v/>
      </c>
      <c r="H39" s="4"/>
    </row>
    <row r="40" spans="1:9" ht="18" customHeight="1" x14ac:dyDescent="0.15">
      <c r="A40" s="96" t="s">
        <v>75</v>
      </c>
      <c r="B40" s="97"/>
      <c r="C40" s="220"/>
      <c r="D40" s="221"/>
      <c r="E40" s="222"/>
      <c r="G40" s="9"/>
      <c r="I40" s="4"/>
    </row>
    <row r="41" spans="1:9" ht="18" customHeight="1" x14ac:dyDescent="0.15">
      <c r="A41" s="98" t="s">
        <v>77</v>
      </c>
      <c r="B41" s="99"/>
      <c r="C41" s="223"/>
      <c r="D41" s="224"/>
      <c r="E41" s="225"/>
    </row>
    <row r="42" spans="1:9" ht="18" customHeight="1" x14ac:dyDescent="0.15">
      <c r="A42" s="98" t="s">
        <v>78</v>
      </c>
      <c r="B42" s="99"/>
      <c r="C42" s="223"/>
      <c r="D42" s="224"/>
      <c r="E42" s="225"/>
    </row>
    <row r="43" spans="1:9" ht="18" customHeight="1" thickBot="1" x14ac:dyDescent="0.2">
      <c r="A43" s="100" t="s">
        <v>86</v>
      </c>
      <c r="B43" s="101"/>
      <c r="C43" s="226"/>
      <c r="D43" s="227"/>
      <c r="E43" s="228"/>
    </row>
    <row r="44" spans="1:9" ht="10" customHeight="1" thickBot="1" x14ac:dyDescent="0.2">
      <c r="A44" s="9"/>
      <c r="H44" s="10"/>
    </row>
    <row r="45" spans="1:9" s="5" customFormat="1" ht="18" customHeight="1" x14ac:dyDescent="0.15">
      <c r="A45" s="34" t="s">
        <v>35</v>
      </c>
      <c r="B45" s="33"/>
      <c r="C45" s="39"/>
      <c r="D45" s="29" t="s">
        <v>36</v>
      </c>
      <c r="E45" s="33"/>
      <c r="F45" s="33"/>
      <c r="G45" s="33"/>
      <c r="H45" s="38"/>
    </row>
    <row r="46" spans="1:9" s="5" customFormat="1" ht="24" customHeight="1" x14ac:dyDescent="0.15">
      <c r="A46" s="83" t="s">
        <v>6</v>
      </c>
      <c r="B46" s="84"/>
      <c r="C46" s="84"/>
      <c r="D46" s="208"/>
      <c r="E46" s="209"/>
      <c r="F46" s="209"/>
      <c r="G46" s="209"/>
      <c r="H46" s="210"/>
    </row>
    <row r="47" spans="1:9" s="5" customFormat="1" ht="24" customHeight="1" x14ac:dyDescent="0.15">
      <c r="A47" s="86" t="s">
        <v>7</v>
      </c>
      <c r="B47" s="74"/>
      <c r="C47" s="87"/>
      <c r="D47" s="211"/>
      <c r="E47" s="212"/>
      <c r="F47" s="212"/>
      <c r="G47" s="212"/>
      <c r="H47" s="213"/>
    </row>
    <row r="48" spans="1:9" s="5" customFormat="1" ht="30" customHeight="1" thickBot="1" x14ac:dyDescent="0.2">
      <c r="A48" s="85" t="s">
        <v>8</v>
      </c>
      <c r="B48" s="76"/>
      <c r="C48" s="76"/>
      <c r="D48" s="214"/>
      <c r="E48" s="215"/>
      <c r="F48" s="215"/>
      <c r="G48" s="215"/>
      <c r="H48" s="216"/>
    </row>
    <row r="49" spans="1:2" s="5" customFormat="1" ht="18" customHeight="1" x14ac:dyDescent="0.15">
      <c r="A49" s="2"/>
      <c r="B49" s="2"/>
    </row>
    <row r="50" spans="1:2" ht="18" customHeight="1" x14ac:dyDescent="0.15"/>
    <row r="51" spans="1:2" ht="18" customHeight="1" x14ac:dyDescent="0.15"/>
    <row r="52" spans="1:2" ht="18" customHeight="1" x14ac:dyDescent="0.1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C4A2PA2MK56H-264139891-225704</_dlc_DocId>
    <_dlc_DocIdUrl xmlns="5f774aeb-f8c5-4efe-826b-23a3563b5468">
      <Url>https://relief.sharepoint.com/sites/ReliefInternational/_layouts/15/DocIdRedir.aspx?ID=C4A2PA2MK56H-264139891-225704</Url>
      <Description>C4A2PA2MK56H-264139891-225704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3A7337-209C-4F95-A31E-94FB4BA283D0}">
  <ds:schemaRefs>
    <ds:schemaRef ds:uri="http://schemas.microsoft.com/sharepoint/events"/>
  </ds:schemaRefs>
</ds:datastoreItem>
</file>

<file path=customXml/itemProps2.xml><?xml version="1.0" encoding="utf-8"?>
<ds:datastoreItem xmlns:ds="http://schemas.openxmlformats.org/officeDocument/2006/customXml" ds:itemID="{586D7E5E-A14D-4855-AED0-5866C280DE1D}">
  <ds:schemaRefs>
    <ds:schemaRef ds:uri="http://purl.org/dc/elements/1.1/"/>
    <ds:schemaRef ds:uri="http://schemas.microsoft.com/office/2006/metadata/properties"/>
    <ds:schemaRef ds:uri="http://schemas.openxmlformats.org/package/2006/metadata/core-properties"/>
    <ds:schemaRef ds:uri="9018286b-31bb-4fe7-9547-f5d224f1649e"/>
    <ds:schemaRef ds:uri="http://schemas.microsoft.com/office/2006/documentManagement/types"/>
    <ds:schemaRef ds:uri="http://schemas.microsoft.com/sharepoint/v3"/>
    <ds:schemaRef ds:uri="5f774aeb-f8c5-4efe-826b-23a3563b5468"/>
    <ds:schemaRef ds:uri="http://www.w3.org/XML/1998/namespace"/>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C49FC320-A2DB-4F8A-9DFB-919FB72D6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Request for Quotation</vt:lpstr>
      <vt:lpstr>Dignity Kits BoQ</vt:lpstr>
      <vt:lpstr>Clean Delivery Kits BoQ</vt:lpstr>
      <vt:lpstr>Baby Kits BoQ</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Dany Namegabe</cp:lastModifiedBy>
  <cp:lastPrinted>2023-05-25T11:28:18Z</cp:lastPrinted>
  <dcterms:created xsi:type="dcterms:W3CDTF">2008-12-04T15:04:23Z</dcterms:created>
  <dcterms:modified xsi:type="dcterms:W3CDTF">2024-11-26T14:19:15Z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MediaServiceImageTags">
    <vt:lpwstr/>
  </property>
  <property fmtid="{D5CDD505-2E9C-101B-9397-08002B2CF9AE}" pid="11" name="_dlc_DocIdItemGuid">
    <vt:lpwstr>05d5609c-1c06-4ee1-950d-847f22e1238f</vt:lpwstr>
  </property>
</Properties>
</file>